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004e8d472842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lk Prices" sheetId="1" r:id="R13c2ed6e4ba64a0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&quot;+ units&quot;"/>
    <x:numFmt numFmtId="201" formatCode="0%"/>
    <x:numFmt numFmtId="202" formatCode="&quot;$&quot;#,##0.00"/>
  </x:numFmts>
  <x:fonts count="8">
    <x:font>
      <x:sz val="11"/>
      <x:name val="Carlito"/>
    </x:font>
    <x:font>
      <x:sz val="10"/>
      <x:color rgb="FF172A3A"/>
      <x:name val="Arial"/>
    </x:font>
    <x:font>
      <x:b/>
      <x:sz val="16"/>
      <x:color rgb="FF172A3A"/>
      <x:name val="Arial"/>
    </x:font>
    <x:font>
      <x:sz val="14"/>
      <x:color rgb="FF224D70"/>
      <x:name val="Arial"/>
    </x:font>
    <x:font>
      <x:i/>
      <x:sz val="10"/>
      <x:color rgb="FF586879"/>
      <x:name val="Arial"/>
    </x:font>
    <x:font>
      <x:b/>
      <x:sz val="10"/>
      <x:color rgb="FF224D70"/>
      <x:name val="Arial"/>
    </x:font>
    <x:font>
      <x:sz val="10"/>
      <x:color rgb="FF224D70"/>
      <x:name val="Arial"/>
    </x:font>
    <x:font>
      <x:b/>
      <x:sz val="10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E7EFF5"/>
      </x:patternFill>
    </x:fill>
    <x:fill>
      <x:patternFill patternType="solid">
        <x:fgColor rgb="FF172A3A"/>
      </x:patternFill>
    </x:fill>
  </x:fills>
  <x:borders count="6">
    <x:border/>
    <x:border>
      <x:bottom style="thin">
        <x:color rgb="FFB9C9D6"/>
      </x:bottom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top style="thin">
        <x:color rgb="FFD3DFE8"/>
      </x:top>
    </x:border>
  </x:borders>
  <x:cellStyleXfs count="1">
    <x:xf numFmtId="0" fontId="0" fillId="0" borderId="0"/>
  </x:cellStyleXfs>
  <x:cellXfs count="3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3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horizontal="center" vertical="center"/>
    </x:xf>
    <x:xf numFmtId="201" fontId="1" fillId="0" borderId="0" xfId="0" applyNumberFormat="1" applyFont="1" applyFill="1" applyBorder="1" applyAlignment="1">
      <x:alignment horizontal="center" vertical="center"/>
    </x:xf>
    <x:xf numFmtId="201" fontId="1" fillId="2" borderId="0" xfId="0" applyNumberFormat="1" applyFont="1" applyFill="1" applyBorder="1" applyAlignment="1">
      <x:alignment horizontal="center" vertical="center"/>
    </x:xf>
    <x:xf numFmtId="201" fontId="5" fillId="2" borderId="0" xfId="0" applyNumberFormat="1" applyFont="1" applyFill="1" applyBorder="1" applyAlignment="1">
      <x:alignment horizontal="center" vertical="center"/>
    </x:xf>
    <x:xf numFmtId="202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horizontal="right" vertical="center"/>
    </x:xf>
    <x:xf numFmtId="0" fontId="6" fillId="0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7" fillId="3" borderId="0" xfId="0" applyNumberFormat="1" applyFont="1" applyFill="1" applyBorder="1" applyAlignment="1">
      <x:alignment vertical="center"/>
    </x:xf>
    <x:xf numFmtId="0" fontId="7" fillId="3" borderId="2" xfId="0" applyNumberFormat="1" applyFont="1" applyFill="1" applyBorder="1" applyAlignment="1">
      <x:alignment vertical="center"/>
    </x:xf>
    <x:xf numFmtId="0" fontId="7" fillId="3" borderId="3" xfId="0" applyNumberFormat="1" applyFont="1" applyFill="1" applyBorder="1" applyAlignment="1">
      <x:alignment vertical="center"/>
    </x:xf>
    <x:xf numFmtId="0" fontId="7" fillId="3" borderId="4" xfId="0" applyNumberFormat="1" applyFont="1" applyFill="1" applyBorder="1" applyAlignment="1">
      <x:alignment vertical="center"/>
    </x:xf>
    <x:xf numFmtId="0" fontId="7" fillId="3" borderId="2" xfId="0" applyNumberFormat="1" applyFont="1" applyFill="1" applyBorder="1" applyAlignment="1">
      <x:alignment vertical="center" wrapText="1"/>
    </x:xf>
    <x:xf numFmtId="0" fontId="7" fillId="3" borderId="3" xfId="0" applyNumberFormat="1" applyFont="1" applyFill="1" applyBorder="1" applyAlignment="1">
      <x:alignment vertical="center" wrapText="1"/>
    </x:xf>
    <x:xf numFmtId="0" fontId="7" fillId="3" borderId="4" xfId="0" applyNumberFormat="1" applyFont="1" applyFill="1" applyBorder="1" applyAlignment="1">
      <x:alignment vertical="center" wrapText="1"/>
    </x:xf>
    <x:xf numFmtId="0" fontId="7" fillId="3" borderId="2" xfId="0" applyNumberFormat="1" applyFont="1" applyFill="1" applyBorder="1" applyAlignment="1">
      <x:alignment horizontal="center" vertical="center" wrapText="1"/>
    </x:xf>
    <x:xf numFmtId="0" fontId="7" fillId="3" borderId="3" xfId="0" applyNumberFormat="1" applyFont="1" applyFill="1" applyBorder="1" applyAlignment="1">
      <x:alignment horizontal="center" vertical="center" wrapText="1"/>
    </x:xf>
    <x:xf numFmtId="0" fontId="7" fillId="3" borderId="4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horizontal="left" vertical="center"/>
    </x:xf>
    <x:xf numFmtId="0" fontId="1" fillId="0" borderId="0" xfId="0" applyNumberFormat="1" applyFont="1" applyFill="1" applyBorder="1" applyAlignment="1">
      <x:alignment horizontal="left" vertical="center" wrapText="1"/>
    </x:xf>
    <x:xf numFmtId="0" fontId="1" fillId="0" borderId="5" xfId="0" applyNumberFormat="1" applyFont="1" applyFill="1" applyBorder="1" applyAlignment="1">
      <x:alignment horizontal="left" vertical="center"/>
    </x:xf>
    <x:xf numFmtId="0" fontId="1" fillId="0" borderId="5" xfId="0" applyNumberFormat="1" applyFont="1" applyFill="1" applyBorder="1" applyAlignment="1">
      <x:alignment horizontal="left" vertical="center" wrapText="1"/>
    </x:xf>
    <x:xf numFmtId="202" fontId="1" fillId="0" borderId="5" xfId="0" applyNumberFormat="1" applyFont="1" applyFill="1" applyBorder="1" applyAlignment="1">
      <x:alignment horizontal="right" vertical="center"/>
    </x:xf>
    <x:xf numFmtId="0" fontId="6" fillId="0" borderId="5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a3f21e54f149eb" /><Relationship Type="http://schemas.openxmlformats.org/officeDocument/2006/relationships/theme" Target="/xl/theme/theme1.xml" Id="Raa5bf866fd5a4487" /><Relationship Type="http://schemas.openxmlformats.org/officeDocument/2006/relationships/sharedStrings" Target="/xl/sharedStrings.xml" Id="Rf9be25e3094b4b7f" /><Relationship Type="http://schemas.openxmlformats.org/officeDocument/2006/relationships/worksheet" Target="/xl/worksheets/sheet1.xml" Id="R13c2ed6e4ba64a03" /></Relationships>
</file>

<file path=xl/tables/table1.xml><?xml version="1.0" encoding="utf-8"?>
<x:table xmlns:x="http://schemas.openxmlformats.org/spreadsheetml/2006/main" id="1" name="VectraBulkPrices" displayName="VectraBulkPrices" ref="A10:J91" headerRowCount="1" totalsRowCount="0" totalsRowShown="0">
  <x:autoFilter ref="A10:J91"/>
  <x:tableColumns count="10">
    <x:tableColumn id="1" name="Compound"/>
    <x:tableColumn id="2" name="Presentation"/>
    <x:tableColumn id="3" name="Contents per unit"/>
    <x:tableColumn id="4" name="SKU"/>
    <x:tableColumn id="5" name="List / unit"/>
    <x:tableColumn id="6" name="10 to 19 units&#10;per unit"/>
    <x:tableColumn id="7" name="20 to 29 units&#10;per unit"/>
    <x:tableColumn id="8" name="30 to 49 units&#10;per unit"/>
    <x:tableColumn id="9" name="50+ units&#10;per unit"/>
    <x:tableColumn id="10" name="Product link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7778391b80e0432f" /></Relationships>
</file>

<file path=xl/worksheets/sheet1.xml><?xml version="1.0" encoding="utf-8"?>
<x:worksheet xmlns:x="http://schemas.openxmlformats.org/spreadsheetml/2006/main">
  <x:sheetPr>
    <x:tabColor rgb="FF172A3A"/>
  </x:sheetPr>
  <x:sheetViews>
    <x:sheetView showGridLines="0" workbookViewId="0">
      <x:pane xSplit="1" ySplit="10" topLeftCell="B11" activePane="bottomRight" state="frozen"/>
    </x:sheetView>
  </x:sheetViews>
  <x:sheetFormatPr defaultRowHeight="15"/>
  <x:cols>
    <x:col min="10" max="10" width="31.110000610351562" hidden="0" customWidth="1"/>
    <x:col min="1" max="1" width="23.110000610351562" hidden="0" customWidth="1"/>
    <x:col min="2" max="2" width="12.779999732971191" hidden="0" customWidth="1"/>
    <x:col min="3" max="3" width="27.780000686645508" hidden="0" customWidth="1"/>
    <x:col min="4" max="4" width="23.670000076293945" hidden="0" customWidth="1"/>
    <x:col min="5" max="5" width="12.4399995803833" hidden="0" customWidth="1"/>
    <x:col min="6" max="6" width="12.4399995803833" hidden="0" customWidth="1"/>
    <x:col min="7" max="7" width="12.4399995803833" hidden="0" customWidth="1"/>
    <x:col min="8" max="8" width="12.4399995803833" hidden="0" customWidth="1"/>
    <x:col min="9" max="9" width="12.4399995803833" hidden="0" customWidth="1"/>
  </x:cols>
  <x:sheetData>
    <x:row r="1" ht="10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31" customHeight="1">
      <x:c r="A2" s="3" t="str">
        <x:v>VECTRA COMPOUNDS</x:v>
      </x:c>
      <x:c r="B2" s="2"/>
      <x:c r="C2" s="2"/>
      <x:c r="D2" s="2"/>
      <x:c r="E2" s="2"/>
      <x:c r="F2" s="2"/>
      <x:c r="G2" s="2"/>
      <x:c r="H2" s="2"/>
      <x:c r="I2" s="2"/>
      <x:c r="J2" s="2"/>
    </x:row>
    <x:row r="3" ht="31" customHeight="1">
      <x:c r="A3" s="5" t="str">
        <x:v>Bulk Pricing</x:v>
      </x:c>
      <x:c r="B3" s="6"/>
      <x:c r="C3" s="6"/>
      <x:c r="D3" s="6"/>
      <x:c r="E3" s="6"/>
      <x:c r="F3" s="6"/>
      <x:c r="G3" s="6"/>
      <x:c r="H3" s="6"/>
      <x:c r="I3" s="6"/>
      <x:c r="J3" s="6"/>
    </x:row>
    <x:row r="4" ht="20" customHeight="1">
      <x:c r="A4" s="7" t="str">
        <x:v>October 5, 2026. All prices are in USD per full vial or bottle.</x:v>
      </x:c>
      <x:c r="B4" s="7"/>
      <x:c r="C4" s="7"/>
      <x:c r="D4" s="7"/>
      <x:c r="E4" s="7"/>
      <x:c r="F4" s="7"/>
      <x:c r="G4" s="7"/>
      <x:c r="H4" s="7"/>
      <x:c r="I4" s="7"/>
      <x:c r="J4" s="7"/>
    </x:row>
    <x:row r="5" ht="20" customHeight="1">
      <x:c r="A5" s="7" t="str">
        <x:v>Shipping and tax excluded. Research use only.</x:v>
      </x:c>
      <x:c r="B5" s="7"/>
      <x:c r="C5" s="7"/>
      <x:c r="D5" s="7"/>
      <x:c r="E5" s="7"/>
      <x:c r="F5" s="7"/>
      <x:c r="G5" s="7"/>
      <x:c r="H5" s="7"/>
      <x:c r="I5" s="7"/>
      <x:c r="J5" s="7"/>
    </x:row>
    <x:row r="6" ht="11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</x:row>
    <x:row r="7" ht="26" customHeight="1">
      <x:c r="A7" s="2" t="str">
        <x:v>Quantity tier</x:v>
      </x:c>
      <x:c r="B7" s="2"/>
      <x:c r="C7" s="2"/>
      <x:c r="D7" s="2"/>
      <x:c r="E7" s="2"/>
      <x:c r="F7" s="10" t="n">
        <x:v>10</x:v>
      </x:c>
      <x:c r="G7" s="10" t="n">
        <x:v>20</x:v>
      </x:c>
      <x:c r="H7" s="10" t="n">
        <x:v>30</x:v>
      </x:c>
      <x:c r="I7" s="10" t="n">
        <x:v>50</x:v>
      </x:c>
      <x:c r="J7" s="2"/>
    </x:row>
    <x:row r="8" ht="26" customHeight="1">
      <x:c r="A8" s="2" t="str">
        <x:v>Discount from list</x:v>
      </x:c>
      <x:c r="B8" s="2"/>
      <x:c r="C8" s="2"/>
      <x:c r="D8" s="2"/>
      <x:c r="E8" s="2"/>
      <x:c r="F8" s="13" t="n">
        <x:v>0.2</x:v>
      </x:c>
      <x:c r="G8" s="13" t="n">
        <x:v>0.25</x:v>
      </x:c>
      <x:c r="H8" s="13" t="n">
        <x:v>0.3</x:v>
      </x:c>
      <x:c r="I8" s="13" t="n">
        <x:v>0.4</x:v>
      </x:c>
      <x:c r="J8" s="2"/>
    </x:row>
    <x:row r="9" ht="11" customHeight="1">
      <x:c r="A9" s="2"/>
      <x:c r="B9" s="2"/>
      <x:c r="C9" s="2"/>
      <x:c r="D9" s="2"/>
      <x:c r="E9" s="2"/>
      <x:c r="F9" s="2"/>
      <x:c r="G9" s="2"/>
      <x:c r="H9" s="2"/>
      <x:c r="I9" s="2"/>
      <x:c r="J9" s="2"/>
    </x:row>
    <x:row r="10" ht="44" customHeight="1">
      <x:c r="A10" s="26" t="str">
        <x:v>Compound</x:v>
      </x:c>
      <x:c r="B10" s="27" t="str">
        <x:v>Presentation</x:v>
      </x:c>
      <x:c r="C10" s="27" t="str">
        <x:v>Contents per unit</x:v>
      </x:c>
      <x:c r="D10" s="27" t="str">
        <x:v>SKU</x:v>
      </x:c>
      <x:c r="E10" s="27" t="str">
        <x:v>List / unit</x:v>
      </x:c>
      <x:c r="F10" s="27" t="str">
        <x:v>10 to 19 units
per unit</x:v>
      </x:c>
      <x:c r="G10" s="27" t="str">
        <x:v>20 to 29 units
per unit</x:v>
      </x:c>
      <x:c r="H10" s="27" t="str">
        <x:v>30 to 49 units
per unit</x:v>
      </x:c>
      <x:c r="I10" s="27" t="str">
        <x:v>50+ units
per unit</x:v>
      </x:c>
      <x:c r="J10" s="28" t="str">
        <x:v>Product link</x:v>
      </x:c>
    </x:row>
    <x:row r="11" ht="43" customHeight="1">
      <x:c r="A11" s="29" t="str">
        <x:v>5-Amino-1MQ</x:v>
      </x:c>
      <x:c r="B11" s="30" t="str">
        <x:v>Vial</x:v>
      </x:c>
      <x:c r="C11" s="30" t="str">
        <x:v>10 mg</x:v>
      </x:c>
      <x:c r="D11" s="29" t="str">
        <x:v>AMQ_10</x:v>
      </x:c>
      <x:c r="E11" s="15" t="n">
        <x:v>55</x:v>
      </x:c>
      <x:c r="F11" s="15" t="n">
        <x:f>ROUND($E11*(1-F$8),2)</x:f>
        <x:v>44</x:v>
      </x:c>
      <x:c r="G11" s="15" t="n">
        <x:f>ROUND($E11*(1-G$8),2)</x:f>
        <x:v>41.25</x:v>
      </x:c>
      <x:c r="H11" s="15" t="n">
        <x:f>ROUND($E11*(1-H$8),2)</x:f>
        <x:v>38.5</x:v>
      </x:c>
      <x:c r="I11" s="15" t="n">
        <x:f>ROUND($E11*(1-I$8),2)</x:f>
        <x:v>33</x:v>
      </x:c>
      <x:c r="J11" s="17" t="str">
        <x:v>https://prod.vectracompounds.com/us/products/5-amino-1mq/?variant=variant_01M2NPN7R9G1CXVAZ8H5S8SHCJ</x:v>
      </x:c>
    </x:row>
    <x:row r="12" ht="43" customHeight="1">
      <x:c r="A12" s="29" t="str">
        <x:v>5-Amino-1MQ</x:v>
      </x:c>
      <x:c r="B12" s="30" t="str">
        <x:v>Capsule bottle</x:v>
      </x:c>
      <x:c r="C12" s="30" t="str">
        <x:v>60 capsules × 50 mg</x:v>
      </x:c>
      <x:c r="D12" s="29" t="str">
        <x:v>AMQ_50_CAP</x:v>
      </x:c>
      <x:c r="E12" s="15" t="n">
        <x:v>290</x:v>
      </x:c>
      <x:c r="F12" s="15" t="n">
        <x:f>ROUND($E12*(1-F$8),2)</x:f>
        <x:v>232</x:v>
      </x:c>
      <x:c r="G12" s="15" t="n">
        <x:f>ROUND($E12*(1-G$8),2)</x:f>
        <x:v>217.5</x:v>
      </x:c>
      <x:c r="H12" s="15" t="n">
        <x:f>ROUND($E12*(1-H$8),2)</x:f>
        <x:v>203</x:v>
      </x:c>
      <x:c r="I12" s="15" t="n">
        <x:f>ROUND($E12*(1-I$8),2)</x:f>
        <x:v>174</x:v>
      </x:c>
      <x:c r="J12" s="17" t="str">
        <x:v>https://prod.vectracompounds.com/us/products/5-amino-1mq/?variant=variant_01M2NPN7RAGG6HXQB238HZ4VYT</x:v>
      </x:c>
    </x:row>
    <x:row r="13" ht="43" customHeight="1">
      <x:c r="A13" s="31" t="str">
        <x:v>Adalank</x:v>
      </x:c>
      <x:c r="B13" s="32" t="str">
        <x:v>Spray bottle</x:v>
      </x:c>
      <x:c r="C13" s="32" t="str">
        <x:v>15 mg / 15 mL</x:v>
      </x:c>
      <x:c r="D13" s="31" t="str">
        <x:v>ADALANK_15_NS</x:v>
      </x:c>
      <x:c r="E13" s="33" t="n">
        <x:v>89</x:v>
      </x:c>
      <x:c r="F13" s="33" t="n">
        <x:f>ROUND($E13*(1-F$8),2)</x:f>
        <x:v>71.2</x:v>
      </x:c>
      <x:c r="G13" s="33" t="n">
        <x:f>ROUND($E13*(1-G$8),2)</x:f>
        <x:v>66.75</x:v>
      </x:c>
      <x:c r="H13" s="33" t="n">
        <x:f>ROUND($E13*(1-H$8),2)</x:f>
        <x:v>62.3</x:v>
      </x:c>
      <x:c r="I13" s="33" t="n">
        <x:f>ROUND($E13*(1-I$8),2)</x:f>
        <x:v>53.4</x:v>
      </x:c>
      <x:c r="J13" s="34" t="str">
        <x:v>https://prod.vectracompounds.com/us/products/adalank-15-ns-preview/?variant=variant_01M3TWF8NN0B2791BV5ZX7VT9V</x:v>
      </x:c>
    </x:row>
    <x:row r="14" ht="43" customHeight="1">
      <x:c r="A14" s="31" t="str">
        <x:v>Adamax</x:v>
      </x:c>
      <x:c r="B14" s="32" t="str">
        <x:v>Spray bottle</x:v>
      </x:c>
      <x:c r="C14" s="32" t="str">
        <x:v>15 mg / 15 mL</x:v>
      </x:c>
      <x:c r="D14" s="31" t="str">
        <x:v>ADAMAX_15_NS</x:v>
      </x:c>
      <x:c r="E14" s="33" t="n">
        <x:v>89</x:v>
      </x:c>
      <x:c r="F14" s="33" t="n">
        <x:f>ROUND($E14*(1-F$8),2)</x:f>
        <x:v>71.2</x:v>
      </x:c>
      <x:c r="G14" s="33" t="n">
        <x:f>ROUND($E14*(1-G$8),2)</x:f>
        <x:v>66.75</x:v>
      </x:c>
      <x:c r="H14" s="33" t="n">
        <x:f>ROUND($E14*(1-H$8),2)</x:f>
        <x:v>62.3</x:v>
      </x:c>
      <x:c r="I14" s="33" t="n">
        <x:f>ROUND($E14*(1-I$8),2)</x:f>
        <x:v>53.4</x:v>
      </x:c>
      <x:c r="J14" s="34" t="str">
        <x:v>https://prod.vectracompounds.com/us/products/adamax-15-ns-preview/?variant=variant_01M3TX88JKG9GRA56KK8E7TYXG</x:v>
      </x:c>
    </x:row>
    <x:row r="15" ht="43" customHeight="1">
      <x:c r="A15" s="31" t="str">
        <x:v>AOD-9604</x:v>
      </x:c>
      <x:c r="B15" s="32" t="str">
        <x:v>Vial</x:v>
      </x:c>
      <x:c r="C15" s="32" t="str">
        <x:v>5 mg</x:v>
      </x:c>
      <x:c r="D15" s="31" t="str">
        <x:v>AOD_5</x:v>
      </x:c>
      <x:c r="E15" s="33" t="n">
        <x:v>65</x:v>
      </x:c>
      <x:c r="F15" s="33" t="n">
        <x:f>ROUND($E15*(1-F$8),2)</x:f>
        <x:v>52</x:v>
      </x:c>
      <x:c r="G15" s="33" t="n">
        <x:f>ROUND($E15*(1-G$8),2)</x:f>
        <x:v>48.75</x:v>
      </x:c>
      <x:c r="H15" s="33" t="n">
        <x:f>ROUND($E15*(1-H$8),2)</x:f>
        <x:v>45.5</x:v>
      </x:c>
      <x:c r="I15" s="33" t="n">
        <x:f>ROUND($E15*(1-I$8),2)</x:f>
        <x:v>39</x:v>
      </x:c>
      <x:c r="J15" s="34" t="str">
        <x:v>https://prod.vectracompounds.com/us/products/aod-9604/?variant=variant_01M2NPMBVVJ1CRYMH8F2NKC9MM</x:v>
      </x:c>
    </x:row>
    <x:row r="16" ht="43" customHeight="1">
      <x:c r="A16" s="31" t="str">
        <x:v>Bacteriostatic Water</x:v>
      </x:c>
      <x:c r="B16" s="32" t="str">
        <x:v>Diluent bottle</x:v>
      </x:c>
      <x:c r="C16" s="32" t="str">
        <x:v>10 mL</x:v>
      </x:c>
      <x:c r="D16" s="31" t="str">
        <x:v>BAC_10</x:v>
      </x:c>
      <x:c r="E16" s="33" t="n">
        <x:v>16</x:v>
      </x:c>
      <x:c r="F16" s="33" t="n">
        <x:f>ROUND($E16*(1-F$8),2)</x:f>
        <x:v>12.8</x:v>
      </x:c>
      <x:c r="G16" s="33" t="n">
        <x:f>ROUND($E16*(1-G$8),2)</x:f>
        <x:v>12</x:v>
      </x:c>
      <x:c r="H16" s="33" t="n">
        <x:f>ROUND($E16*(1-H$8),2)</x:f>
        <x:v>11.2</x:v>
      </x:c>
      <x:c r="I16" s="33" t="n">
        <x:f>ROUND($E16*(1-I$8),2)</x:f>
        <x:v>9.6</x:v>
      </x:c>
      <x:c r="J16" s="34" t="str">
        <x:v>https://prod.vectracompounds.com/us/products/bacteriostatic-water/?variant=variant_01M2NPN864TZWT3ZD4FWMEY20Q</x:v>
      </x:c>
    </x:row>
    <x:row r="17" ht="43" customHeight="1">
      <x:c r="A17" s="31" t="str">
        <x:v>BAM15</x:v>
      </x:c>
      <x:c r="B17" s="32" t="str">
        <x:v>Capsule bottle</x:v>
      </x:c>
      <x:c r="C17" s="32" t="str">
        <x:v>60 capsules × 50 mg</x:v>
      </x:c>
      <x:c r="D17" s="31" t="str">
        <x:v>BAM15_50_CAP</x:v>
      </x:c>
      <x:c r="E17" s="33" t="n">
        <x:v>350</x:v>
      </x:c>
      <x:c r="F17" s="33" t="n">
        <x:f>ROUND($E17*(1-F$8),2)</x:f>
        <x:v>280</x:v>
      </x:c>
      <x:c r="G17" s="33" t="n">
        <x:f>ROUND($E17*(1-G$8),2)</x:f>
        <x:v>262.5</x:v>
      </x:c>
      <x:c r="H17" s="33" t="n">
        <x:f>ROUND($E17*(1-H$8),2)</x:f>
        <x:v>245</x:v>
      </x:c>
      <x:c r="I17" s="33" t="n">
        <x:f>ROUND($E17*(1-I$8),2)</x:f>
        <x:v>210</x:v>
      </x:c>
      <x:c r="J17" s="34" t="str">
        <x:v>https://prod.vectracompounds.com/us/products/bam15/?variant=variant_01M2NPN8KV24RX00DD1990HRY2</x:v>
      </x:c>
    </x:row>
    <x:row r="18" ht="43" customHeight="1">
      <x:c r="A18" s="31" t="str">
        <x:v>BPC-157</x:v>
      </x:c>
      <x:c r="B18" s="32" t="str">
        <x:v>Vial</x:v>
      </x:c>
      <x:c r="C18" s="32" t="str">
        <x:v>5 mg</x:v>
      </x:c>
      <x:c r="D18" s="31" t="str">
        <x:v>BPC_5</x:v>
      </x:c>
      <x:c r="E18" s="33" t="n">
        <x:v>59</x:v>
      </x:c>
      <x:c r="F18" s="33" t="n">
        <x:f>ROUND($E18*(1-F$8),2)</x:f>
        <x:v>47.2</x:v>
      </x:c>
      <x:c r="G18" s="33" t="n">
        <x:f>ROUND($E18*(1-G$8),2)</x:f>
        <x:v>44.25</x:v>
      </x:c>
      <x:c r="H18" s="33" t="n">
        <x:f>ROUND($E18*(1-H$8),2)</x:f>
        <x:v>41.3</x:v>
      </x:c>
      <x:c r="I18" s="33" t="n">
        <x:f>ROUND($E18*(1-I$8),2)</x:f>
        <x:v>35.4</x:v>
      </x:c>
      <x:c r="J18" s="34" t="str">
        <x:v>https://prod.vectracompounds.com/us/products/bpc-157/?variant=variant_01M2NPN91H6GMB5FNTVG5W7ETM</x:v>
      </x:c>
    </x:row>
    <x:row r="19" ht="43" customHeight="1">
      <x:c r="A19" s="29" t="str">
        <x:v>BPC-157</x:v>
      </x:c>
      <x:c r="B19" s="30" t="str">
        <x:v>Vial</x:v>
      </x:c>
      <x:c r="C19" s="30" t="str">
        <x:v>10 mg</x:v>
      </x:c>
      <x:c r="D19" s="29" t="str">
        <x:v>BPC_10</x:v>
      </x:c>
      <x:c r="E19" s="15" t="n">
        <x:v>69</x:v>
      </x:c>
      <x:c r="F19" s="15" t="n">
        <x:f>ROUND($E19*(1-F$8),2)</x:f>
        <x:v>55.2</x:v>
      </x:c>
      <x:c r="G19" s="15" t="n">
        <x:f>ROUND($E19*(1-G$8),2)</x:f>
        <x:v>51.75</x:v>
      </x:c>
      <x:c r="H19" s="15" t="n">
        <x:f>ROUND($E19*(1-H$8),2)</x:f>
        <x:v>48.3</x:v>
      </x:c>
      <x:c r="I19" s="15" t="n">
        <x:f>ROUND($E19*(1-I$8),2)</x:f>
        <x:v>41.4</x:v>
      </x:c>
      <x:c r="J19" s="17" t="str">
        <x:v>https://prod.vectracompounds.com/us/products/bpc-157/?variant=variant_01M2NPN91HCNKTXE4690WQ1MF1</x:v>
      </x:c>
    </x:row>
    <x:row r="20" ht="43" customHeight="1">
      <x:c r="A20" s="29" t="str">
        <x:v>BPC-157</x:v>
      </x:c>
      <x:c r="B20" s="30" t="str">
        <x:v>Spray bottle</x:v>
      </x:c>
      <x:c r="C20" s="30" t="str">
        <x:v>15 mg / 15 mL</x:v>
      </x:c>
      <x:c r="D20" s="29" t="str">
        <x:v>BPC_15_NS</x:v>
      </x:c>
      <x:c r="E20" s="15" t="n">
        <x:v>59</x:v>
      </x:c>
      <x:c r="F20" s="15" t="n">
        <x:f>ROUND($E20*(1-F$8),2)</x:f>
        <x:v>47.2</x:v>
      </x:c>
      <x:c r="G20" s="15" t="n">
        <x:f>ROUND($E20*(1-G$8),2)</x:f>
        <x:v>44.25</x:v>
      </x:c>
      <x:c r="H20" s="15" t="n">
        <x:f>ROUND($E20*(1-H$8),2)</x:f>
        <x:v>41.3</x:v>
      </x:c>
      <x:c r="I20" s="15" t="n">
        <x:f>ROUND($E20*(1-I$8),2)</x:f>
        <x:v>35.4</x:v>
      </x:c>
      <x:c r="J20" s="17" t="str">
        <x:v>https://prod.vectracompounds.com/us/products/bpc-157/?variant=variant_01M3TX8BTN8HWVTF0GBXCS0FF2</x:v>
      </x:c>
    </x:row>
    <x:row r="21" ht="43" customHeight="1">
      <x:c r="A21" s="29" t="str">
        <x:v>BPC-157</x:v>
      </x:c>
      <x:c r="B21" s="30" t="str">
        <x:v>Spray bottle</x:v>
      </x:c>
      <x:c r="C21" s="30" t="str">
        <x:v>30 mg / 30 mL</x:v>
      </x:c>
      <x:c r="D21" s="29" t="str">
        <x:v>BPC_30_NS</x:v>
      </x:c>
      <x:c r="E21" s="15" t="n">
        <x:v>143</x:v>
      </x:c>
      <x:c r="F21" s="15" t="n">
        <x:f>ROUND($E21*(1-F$8),2)</x:f>
        <x:v>114.4</x:v>
      </x:c>
      <x:c r="G21" s="15" t="n">
        <x:f>ROUND($E21*(1-G$8),2)</x:f>
        <x:v>107.25</x:v>
      </x:c>
      <x:c r="H21" s="15" t="n">
        <x:f>ROUND($E21*(1-H$8),2)</x:f>
        <x:v>100.1</x:v>
      </x:c>
      <x:c r="I21" s="15" t="n">
        <x:f>ROUND($E21*(1-I$8),2)</x:f>
        <x:v>85.8</x:v>
      </x:c>
      <x:c r="J21" s="17" t="str">
        <x:v>https://prod.vectracompounds.com/us/products/bpc-157/?variant=variant_01M2NPN91HNXN8JB952Z7RGSPB</x:v>
      </x:c>
    </x:row>
    <x:row r="22" ht="43" customHeight="1">
      <x:c r="A22" s="29" t="str">
        <x:v>BPC-157</x:v>
      </x:c>
      <x:c r="B22" s="30" t="str">
        <x:v>Capsule bottle</x:v>
      </x:c>
      <x:c r="C22" s="30" t="str">
        <x:v>60 capsules × 500 mcg</x:v>
      </x:c>
      <x:c r="D22" s="29" t="str">
        <x:v>BPC_500_CAP</x:v>
      </x:c>
      <x:c r="E22" s="15" t="n">
        <x:v>156</x:v>
      </x:c>
      <x:c r="F22" s="15" t="n">
        <x:f>ROUND($E22*(1-F$8),2)</x:f>
        <x:v>124.8</x:v>
      </x:c>
      <x:c r="G22" s="15" t="n">
        <x:f>ROUND($E22*(1-G$8),2)</x:f>
        <x:v>117</x:v>
      </x:c>
      <x:c r="H22" s="15" t="n">
        <x:f>ROUND($E22*(1-H$8),2)</x:f>
        <x:v>109.2</x:v>
      </x:c>
      <x:c r="I22" s="15" t="n">
        <x:f>ROUND($E22*(1-I$8),2)</x:f>
        <x:v>93.6</x:v>
      </x:c>
      <x:c r="J22" s="17" t="str">
        <x:v>https://prod.vectracompounds.com/us/products/bpc-157/?variant=variant_01M2NPN91HND59XX6WFG0YJW0D</x:v>
      </x:c>
    </x:row>
    <x:row r="23" ht="43" customHeight="1">
      <x:c r="A23" s="31" t="str">
        <x:v>Cagrilintide</x:v>
      </x:c>
      <x:c r="B23" s="32" t="str">
        <x:v>Vial</x:v>
      </x:c>
      <x:c r="C23" s="32" t="str">
        <x:v>5 mg</x:v>
      </x:c>
      <x:c r="D23" s="31" t="str">
        <x:v>CAGRI_5</x:v>
      </x:c>
      <x:c r="E23" s="33" t="n">
        <x:v>89</x:v>
      </x:c>
      <x:c r="F23" s="33" t="n">
        <x:f>ROUND($E23*(1-F$8),2)</x:f>
        <x:v>71.2</x:v>
      </x:c>
      <x:c r="G23" s="33" t="n">
        <x:f>ROUND($E23*(1-G$8),2)</x:f>
        <x:v>66.75</x:v>
      </x:c>
      <x:c r="H23" s="33" t="n">
        <x:f>ROUND($E23*(1-H$8),2)</x:f>
        <x:v>62.3</x:v>
      </x:c>
      <x:c r="I23" s="33" t="n">
        <x:f>ROUND($E23*(1-I$8),2)</x:f>
        <x:v>53.4</x:v>
      </x:c>
      <x:c r="J23" s="34" t="str">
        <x:v>https://prod.vectracompounds.com/us/products/cagrilintide/?variant=variant_01M2NPNA6G0YTV89NEZG7BV20G</x:v>
      </x:c>
    </x:row>
    <x:row r="24" ht="43" customHeight="1">
      <x:c r="A24" s="29" t="str">
        <x:v>Cagrilintide</x:v>
      </x:c>
      <x:c r="B24" s="30" t="str">
        <x:v>Vial</x:v>
      </x:c>
      <x:c r="C24" s="30" t="str">
        <x:v>10 mg</x:v>
      </x:c>
      <x:c r="D24" s="29" t="str">
        <x:v>CAGRI_10</x:v>
      </x:c>
      <x:c r="E24" s="15" t="n">
        <x:v>110</x:v>
      </x:c>
      <x:c r="F24" s="15" t="n">
        <x:f>ROUND($E24*(1-F$8),2)</x:f>
        <x:v>88</x:v>
      </x:c>
      <x:c r="G24" s="15" t="n">
        <x:f>ROUND($E24*(1-G$8),2)</x:f>
        <x:v>82.5</x:v>
      </x:c>
      <x:c r="H24" s="15" t="n">
        <x:f>ROUND($E24*(1-H$8),2)</x:f>
        <x:v>77</x:v>
      </x:c>
      <x:c r="I24" s="15" t="n">
        <x:f>ROUND($E24*(1-I$8),2)</x:f>
        <x:v>66</x:v>
      </x:c>
      <x:c r="J24" s="17" t="str">
        <x:v>https://prod.vectracompounds.com/us/products/cagrilintide/?variant=variant_01M2NPNA6G6H9RNDKP6D2V10XC</x:v>
      </x:c>
    </x:row>
    <x:row r="25" ht="43" customHeight="1">
      <x:c r="A25" s="31" t="str">
        <x:v>CJC-1295 (No DAC)</x:v>
      </x:c>
      <x:c r="B25" s="32" t="str">
        <x:v>Vial</x:v>
      </x:c>
      <x:c r="C25" s="32" t="str">
        <x:v>10 mg</x:v>
      </x:c>
      <x:c r="D25" s="31" t="str">
        <x:v>CJC_NODAC_10</x:v>
      </x:c>
      <x:c r="E25" s="33" t="n">
        <x:v>75</x:v>
      </x:c>
      <x:c r="F25" s="33" t="n">
        <x:f>ROUND($E25*(1-F$8),2)</x:f>
        <x:v>60</x:v>
      </x:c>
      <x:c r="G25" s="33" t="n">
        <x:f>ROUND($E25*(1-G$8),2)</x:f>
        <x:v>56.25</x:v>
      </x:c>
      <x:c r="H25" s="33" t="n">
        <x:f>ROUND($E25*(1-H$8),2)</x:f>
        <x:v>52.5</x:v>
      </x:c>
      <x:c r="I25" s="33" t="n">
        <x:f>ROUND($E25*(1-I$8),2)</x:f>
        <x:v>45</x:v>
      </x:c>
      <x:c r="J25" s="34" t="str">
        <x:v>https://prod.vectracompounds.com/us/products/cjc-1295-no-dac/?variant=variant_01M2NPNAXJV3J18VDSPMXMSGHF</x:v>
      </x:c>
    </x:row>
    <x:row r="26" ht="43" customHeight="1">
      <x:c r="A26" s="31" t="str">
        <x:v>CJC-1295 (With DAC)</x:v>
      </x:c>
      <x:c r="B26" s="32" t="str">
        <x:v>Vial</x:v>
      </x:c>
      <x:c r="C26" s="32" t="str">
        <x:v>2 mg</x:v>
      </x:c>
      <x:c r="D26" s="31" t="str">
        <x:v>CJC_DAC_2</x:v>
      </x:c>
      <x:c r="E26" s="33" t="n">
        <x:v>55</x:v>
      </x:c>
      <x:c r="F26" s="33" t="n">
        <x:f>ROUND($E26*(1-F$8),2)</x:f>
        <x:v>44</x:v>
      </x:c>
      <x:c r="G26" s="33" t="n">
        <x:f>ROUND($E26*(1-G$8),2)</x:f>
        <x:v>41.25</x:v>
      </x:c>
      <x:c r="H26" s="33" t="n">
        <x:f>ROUND($E26*(1-H$8),2)</x:f>
        <x:v>38.5</x:v>
      </x:c>
      <x:c r="I26" s="33" t="n">
        <x:f>ROUND($E26*(1-I$8),2)</x:f>
        <x:v>33</x:v>
      </x:c>
      <x:c r="J26" s="34" t="str">
        <x:v>https://prod.vectracompounds.com/us/products/cjc-1295-dac/?variant=variant_01M2NPNBA9ZXBSAQ4TSZPGG8GG</x:v>
      </x:c>
    </x:row>
    <x:row r="27" ht="43" customHeight="1">
      <x:c r="A27" s="31" t="str">
        <x:v>CJC-1295 / Ipamorelin</x:v>
      </x:c>
      <x:c r="B27" s="32" t="str">
        <x:v>Vial</x:v>
      </x:c>
      <x:c r="C27" s="32" t="str">
        <x:v>5/5 mg</x:v>
      </x:c>
      <x:c r="D27" s="31" t="str">
        <x:v>CJC_IPA_10</x:v>
      </x:c>
      <x:c r="E27" s="33" t="n">
        <x:v>79</x:v>
      </x:c>
      <x:c r="F27" s="33" t="n">
        <x:f>ROUND($E27*(1-F$8),2)</x:f>
        <x:v>63.2</x:v>
      </x:c>
      <x:c r="G27" s="33" t="n">
        <x:f>ROUND($E27*(1-G$8),2)</x:f>
        <x:v>59.25</x:v>
      </x:c>
      <x:c r="H27" s="33" t="n">
        <x:f>ROUND($E27*(1-H$8),2)</x:f>
        <x:v>55.3</x:v>
      </x:c>
      <x:c r="I27" s="33" t="n">
        <x:f>ROUND($E27*(1-I$8),2)</x:f>
        <x:v>47.4</x:v>
      </x:c>
      <x:c r="J27" s="34" t="str">
        <x:v>https://prod.vectracompounds.com/us/products/cjc-1295-ipamorelin/?variant=variant_01M2NPNBQXY29P929Z4X644B4M</x:v>
      </x:c>
    </x:row>
    <x:row r="28" ht="43" customHeight="1">
      <x:c r="A28" s="31" t="str">
        <x:v>Dihexa</x:v>
      </x:c>
      <x:c r="B28" s="32" t="str">
        <x:v>Capsule bottle</x:v>
      </x:c>
      <x:c r="C28" s="32" t="str">
        <x:v>30 capsules × 10 mg</x:v>
      </x:c>
      <x:c r="D28" s="31" t="str">
        <x:v>DIHEXA_10_CAP</x:v>
      </x:c>
      <x:c r="E28" s="33" t="n">
        <x:v>245</x:v>
      </x:c>
      <x:c r="F28" s="33" t="n">
        <x:f>ROUND($E28*(1-F$8),2)</x:f>
        <x:v>196</x:v>
      </x:c>
      <x:c r="G28" s="33" t="n">
        <x:f>ROUND($E28*(1-G$8),2)</x:f>
        <x:v>183.75</x:v>
      </x:c>
      <x:c r="H28" s="33" t="n">
        <x:f>ROUND($E28*(1-H$8),2)</x:f>
        <x:v>171.5</x:v>
      </x:c>
      <x:c r="I28" s="33" t="n">
        <x:f>ROUND($E28*(1-I$8),2)</x:f>
        <x:v>147</x:v>
      </x:c>
      <x:c r="J28" s="34" t="str">
        <x:v>https://prod.vectracompounds.com/us/products/dihexa/?variant=variant_01M2NPNC46ZFEH974NA1D6B0HB</x:v>
      </x:c>
    </x:row>
    <x:row r="29" ht="43" customHeight="1">
      <x:c r="A29" s="31" t="str">
        <x:v>DSIP</x:v>
      </x:c>
      <x:c r="B29" s="32" t="str">
        <x:v>Vial</x:v>
      </x:c>
      <x:c r="C29" s="32" t="str">
        <x:v>10 mg</x:v>
      </x:c>
      <x:c r="D29" s="31" t="str">
        <x:v>DSIP_10</x:v>
      </x:c>
      <x:c r="E29" s="33" t="n">
        <x:v>55</x:v>
      </x:c>
      <x:c r="F29" s="33" t="n">
        <x:f>ROUND($E29*(1-F$8),2)</x:f>
        <x:v>44</x:v>
      </x:c>
      <x:c r="G29" s="33" t="n">
        <x:f>ROUND($E29*(1-G$8),2)</x:f>
        <x:v>41.25</x:v>
      </x:c>
      <x:c r="H29" s="33" t="n">
        <x:f>ROUND($E29*(1-H$8),2)</x:f>
        <x:v>38.5</x:v>
      </x:c>
      <x:c r="I29" s="33" t="n">
        <x:f>ROUND($E29*(1-I$8),2)</x:f>
        <x:v>33</x:v>
      </x:c>
      <x:c r="J29" s="34" t="str">
        <x:v>https://prod.vectracompounds.com/us/products/dsip/?variant=variant_01M2NPMD52BZTX3J40N6YA7GPZ</x:v>
      </x:c>
    </x:row>
    <x:row r="30" ht="43" customHeight="1">
      <x:c r="A30" s="29" t="str">
        <x:v>DSIP</x:v>
      </x:c>
      <x:c r="B30" s="30" t="str">
        <x:v>Spray bottle</x:v>
      </x:c>
      <x:c r="C30" s="30" t="str">
        <x:v>15 mg / 15 mL</x:v>
      </x:c>
      <x:c r="D30" s="29" t="str">
        <x:v>DSIP_15_NS</x:v>
      </x:c>
      <x:c r="E30" s="15" t="n">
        <x:v>59</x:v>
      </x:c>
      <x:c r="F30" s="15" t="n">
        <x:f>ROUND($E30*(1-F$8),2)</x:f>
        <x:v>47.2</x:v>
      </x:c>
      <x:c r="G30" s="15" t="n">
        <x:f>ROUND($E30*(1-G$8),2)</x:f>
        <x:v>44.25</x:v>
      </x:c>
      <x:c r="H30" s="15" t="n">
        <x:f>ROUND($E30*(1-H$8),2)</x:f>
        <x:v>41.3</x:v>
      </x:c>
      <x:c r="I30" s="15" t="n">
        <x:f>ROUND($E30*(1-I$8),2)</x:f>
        <x:v>35.4</x:v>
      </x:c>
      <x:c r="J30" s="17" t="str">
        <x:v>https://prod.vectracompounds.com/us/products/dsip/?variant=variant_01M3TX8DATGEEBKCA8NF5GANAB</x:v>
      </x:c>
    </x:row>
    <x:row r="31" ht="43" customHeight="1">
      <x:c r="A31" s="31" t="str">
        <x:v>Epithalon</x:v>
      </x:c>
      <x:c r="B31" s="32" t="str">
        <x:v>Vial</x:v>
      </x:c>
      <x:c r="C31" s="32" t="str">
        <x:v>10 mg</x:v>
      </x:c>
      <x:c r="D31" s="31" t="str">
        <x:v>EPITH_10</x:v>
      </x:c>
      <x:c r="E31" s="33" t="n">
        <x:v>55</x:v>
      </x:c>
      <x:c r="F31" s="33" t="n">
        <x:f>ROUND($E31*(1-F$8),2)</x:f>
        <x:v>44</x:v>
      </x:c>
      <x:c r="G31" s="33" t="n">
        <x:f>ROUND($E31*(1-G$8),2)</x:f>
        <x:v>41.25</x:v>
      </x:c>
      <x:c r="H31" s="33" t="n">
        <x:f>ROUND($E31*(1-H$8),2)</x:f>
        <x:v>38.5</x:v>
      </x:c>
      <x:c r="I31" s="33" t="n">
        <x:f>ROUND($E31*(1-I$8),2)</x:f>
        <x:v>33</x:v>
      </x:c>
      <x:c r="J31" s="34" t="str">
        <x:v>https://prod.vectracompounds.com/us/products/epitalon/?variant=variant_01M2NPMDK4WFJTN6ASFJB7N946</x:v>
      </x:c>
    </x:row>
    <x:row r="32" ht="43" customHeight="1">
      <x:c r="A32" s="29" t="str">
        <x:v>Epithalon</x:v>
      </x:c>
      <x:c r="B32" s="30" t="str">
        <x:v>Vial</x:v>
      </x:c>
      <x:c r="C32" s="30" t="str">
        <x:v>50 mg</x:v>
      </x:c>
      <x:c r="D32" s="29" t="str">
        <x:v>EPITH_50</x:v>
      </x:c>
      <x:c r="E32" s="15" t="n">
        <x:v>90</x:v>
      </x:c>
      <x:c r="F32" s="15" t="n">
        <x:f>ROUND($E32*(1-F$8),2)</x:f>
        <x:v>72</x:v>
      </x:c>
      <x:c r="G32" s="15" t="n">
        <x:f>ROUND($E32*(1-G$8),2)</x:f>
        <x:v>67.5</x:v>
      </x:c>
      <x:c r="H32" s="15" t="n">
        <x:f>ROUND($E32*(1-H$8),2)</x:f>
        <x:v>63</x:v>
      </x:c>
      <x:c r="I32" s="15" t="n">
        <x:f>ROUND($E32*(1-I$8),2)</x:f>
        <x:v>54</x:v>
      </x:c>
      <x:c r="J32" s="17" t="str">
        <x:v>https://prod.vectracompounds.com/us/products/epitalon/?variant=variant_01M2NPMDK4FMGT4Z9P7K56Y9FM</x:v>
      </x:c>
    </x:row>
    <x:row r="33" ht="43" customHeight="1">
      <x:c r="A33" s="31" t="str">
        <x:v>GHK-Cu</x:v>
      </x:c>
      <x:c r="B33" s="32" t="str">
        <x:v>Vial</x:v>
      </x:c>
      <x:c r="C33" s="32" t="str">
        <x:v>50 mg</x:v>
      </x:c>
      <x:c r="D33" s="31" t="str">
        <x:v>GHK_50</x:v>
      </x:c>
      <x:c r="E33" s="33" t="n">
        <x:v>55</x:v>
      </x:c>
      <x:c r="F33" s="33" t="n">
        <x:f>ROUND($E33*(1-F$8),2)</x:f>
        <x:v>44</x:v>
      </x:c>
      <x:c r="G33" s="33" t="n">
        <x:f>ROUND($E33*(1-G$8),2)</x:f>
        <x:v>41.25</x:v>
      </x:c>
      <x:c r="H33" s="33" t="n">
        <x:f>ROUND($E33*(1-H$8),2)</x:f>
        <x:v>38.5</x:v>
      </x:c>
      <x:c r="I33" s="33" t="n">
        <x:f>ROUND($E33*(1-I$8),2)</x:f>
        <x:v>33</x:v>
      </x:c>
      <x:c r="J33" s="34" t="str">
        <x:v>https://prod.vectracompounds.com/us/products/ghk-cu/?variant=variant_01M2NPNCH1H44ENK6V8GJH84CT</x:v>
      </x:c>
    </x:row>
    <x:row r="34" ht="43" customHeight="1">
      <x:c r="A34" s="29" t="str">
        <x:v>GHK-Cu</x:v>
      </x:c>
      <x:c r="B34" s="30" t="str">
        <x:v>Vial</x:v>
      </x:c>
      <x:c r="C34" s="30" t="str">
        <x:v>100 mg</x:v>
      </x:c>
      <x:c r="D34" s="29" t="str">
        <x:v>GHK_100</x:v>
      </x:c>
      <x:c r="E34" s="15" t="n">
        <x:v>69</x:v>
      </x:c>
      <x:c r="F34" s="15" t="n">
        <x:f>ROUND($E34*(1-F$8),2)</x:f>
        <x:v>55.2</x:v>
      </x:c>
      <x:c r="G34" s="15" t="n">
        <x:f>ROUND($E34*(1-G$8),2)</x:f>
        <x:v>51.75</x:v>
      </x:c>
      <x:c r="H34" s="15" t="n">
        <x:f>ROUND($E34*(1-H$8),2)</x:f>
        <x:v>48.3</x:v>
      </x:c>
      <x:c r="I34" s="15" t="n">
        <x:f>ROUND($E34*(1-I$8),2)</x:f>
        <x:v>41.4</x:v>
      </x:c>
      <x:c r="J34" s="17" t="str">
        <x:v>https://prod.vectracompounds.com/us/products/ghk-cu/?variant=variant_01M2NPNCH1367X0EG5EMG5C5E6</x:v>
      </x:c>
    </x:row>
    <x:row r="35" ht="43" customHeight="1">
      <x:c r="A35" s="29" t="str">
        <x:v>GHK-Cu</x:v>
      </x:c>
      <x:c r="B35" s="30" t="str">
        <x:v>Spray bottle</x:v>
      </x:c>
      <x:c r="C35" s="30" t="str">
        <x:v>25 mg / 15 mL</x:v>
      </x:c>
      <x:c r="D35" s="29" t="str">
        <x:v>GHK_25_NS</x:v>
      </x:c>
      <x:c r="E35" s="15" t="n">
        <x:v>49</x:v>
      </x:c>
      <x:c r="F35" s="15" t="n">
        <x:f>ROUND($E35*(1-F$8),2)</x:f>
        <x:v>39.2</x:v>
      </x:c>
      <x:c r="G35" s="15" t="n">
        <x:f>ROUND($E35*(1-G$8),2)</x:f>
        <x:v>36.75</x:v>
      </x:c>
      <x:c r="H35" s="15" t="n">
        <x:f>ROUND($E35*(1-H$8),2)</x:f>
        <x:v>34.3</x:v>
      </x:c>
      <x:c r="I35" s="15" t="n">
        <x:f>ROUND($E35*(1-I$8),2)</x:f>
        <x:v>29.4</x:v>
      </x:c>
      <x:c r="J35" s="17" t="str">
        <x:v>https://prod.vectracompounds.com/us/products/ghk-cu/?variant=variant_01M3TX8EVDW1QPDRZPHSCBD8C2</x:v>
      </x:c>
    </x:row>
    <x:row r="36" ht="43" customHeight="1">
      <x:c r="A36" s="29" t="str">
        <x:v>GHK-Cu</x:v>
      </x:c>
      <x:c r="B36" s="30" t="str">
        <x:v>Capsule bottle</x:v>
      </x:c>
      <x:c r="C36" s="30" t="str">
        <x:v>60 capsules × 2 mg</x:v>
      </x:c>
      <x:c r="D36" s="29" t="str">
        <x:v>GHK_2_CAP</x:v>
      </x:c>
      <x:c r="E36" s="15" t="n">
        <x:v>135</x:v>
      </x:c>
      <x:c r="F36" s="15" t="n">
        <x:f>ROUND($E36*(1-F$8),2)</x:f>
        <x:v>108</x:v>
      </x:c>
      <x:c r="G36" s="15" t="n">
        <x:f>ROUND($E36*(1-G$8),2)</x:f>
        <x:v>101.25</x:v>
      </x:c>
      <x:c r="H36" s="15" t="n">
        <x:f>ROUND($E36*(1-H$8),2)</x:f>
        <x:v>94.5</x:v>
      </x:c>
      <x:c r="I36" s="15" t="n">
        <x:f>ROUND($E36*(1-I$8),2)</x:f>
        <x:v>81</x:v>
      </x:c>
      <x:c r="J36" s="17" t="str">
        <x:v>https://prod.vectracompounds.com/us/products/ghk-cu/?variant=variant_01M2NPNCH1CT9TE87K1S72456R</x:v>
      </x:c>
    </x:row>
    <x:row r="37" ht="43" customHeight="1">
      <x:c r="A37" s="31" t="str">
        <x:v>GLOW</x:v>
      </x:c>
      <x:c r="B37" s="32" t="str">
        <x:v>Vial</x:v>
      </x:c>
      <x:c r="C37" s="32" t="str">
        <x:v>70 mg total blend</x:v>
      </x:c>
      <x:c r="D37" s="31" t="str">
        <x:v>GLOW</x:v>
      </x:c>
      <x:c r="E37" s="33" t="n">
        <x:v>119</x:v>
      </x:c>
      <x:c r="F37" s="33" t="n">
        <x:f>ROUND($E37*(1-F$8),2)</x:f>
        <x:v>95.2</x:v>
      </x:c>
      <x:c r="G37" s="33" t="n">
        <x:f>ROUND($E37*(1-G$8),2)</x:f>
        <x:v>89.25</x:v>
      </x:c>
      <x:c r="H37" s="33" t="n">
        <x:f>ROUND($E37*(1-H$8),2)</x:f>
        <x:v>83.3</x:v>
      </x:c>
      <x:c r="I37" s="33" t="n">
        <x:f>ROUND($E37*(1-I$8),2)</x:f>
        <x:v>71.4</x:v>
      </x:c>
      <x:c r="J37" s="34" t="str">
        <x:v>https://prod.vectracompounds.com/us/products/glow/?variant=variant_01M2NPNCY8067Z0BYQSF3Y0WZJ</x:v>
      </x:c>
    </x:row>
    <x:row r="38" ht="43" customHeight="1">
      <x:c r="A38" s="29" t="str">
        <x:v>GLOW</x:v>
      </x:c>
      <x:c r="B38" s="30" t="str">
        <x:v>Capsule bottle</x:v>
      </x:c>
      <x:c r="C38" s="30" t="str">
        <x:v>60 capsules × 2 / 0.5 / 0.5 mg</x:v>
      </x:c>
      <x:c r="D38" s="29" t="str">
        <x:v>GLOW_CAP</x:v>
      </x:c>
      <x:c r="E38" s="15" t="n">
        <x:v>218</x:v>
      </x:c>
      <x:c r="F38" s="15" t="n">
        <x:f>ROUND($E38*(1-F$8),2)</x:f>
        <x:v>174.4</x:v>
      </x:c>
      <x:c r="G38" s="15" t="n">
        <x:f>ROUND($E38*(1-G$8),2)</x:f>
        <x:v>163.5</x:v>
      </x:c>
      <x:c r="H38" s="15" t="n">
        <x:f>ROUND($E38*(1-H$8),2)</x:f>
        <x:v>152.6</x:v>
      </x:c>
      <x:c r="I38" s="15" t="n">
        <x:f>ROUND($E38*(1-I$8),2)</x:f>
        <x:v>130.8</x:v>
      </x:c>
      <x:c r="J38" s="17" t="str">
        <x:v>https://prod.vectracompounds.com/us/products/glow/?variant=variant_01M2NPNCY89DM2EP1M78SR1E86</x:v>
      </x:c>
    </x:row>
    <x:row r="39" ht="43" customHeight="1">
      <x:c r="A39" s="31" t="str">
        <x:v>hCG</x:v>
      </x:c>
      <x:c r="B39" s="32" t="str">
        <x:v>Vial</x:v>
      </x:c>
      <x:c r="C39" s="32" t="str">
        <x:v>5000 IU</x:v>
      </x:c>
      <x:c r="D39" s="31" t="str">
        <x:v>HCG_5000</x:v>
      </x:c>
      <x:c r="E39" s="33" t="n">
        <x:v>90</x:v>
      </x:c>
      <x:c r="F39" s="33" t="n">
        <x:f>ROUND($E39*(1-F$8),2)</x:f>
        <x:v>72</x:v>
      </x:c>
      <x:c r="G39" s="33" t="n">
        <x:f>ROUND($E39*(1-G$8),2)</x:f>
        <x:v>67.5</x:v>
      </x:c>
      <x:c r="H39" s="33" t="n">
        <x:f>ROUND($E39*(1-H$8),2)</x:f>
        <x:v>63</x:v>
      </x:c>
      <x:c r="I39" s="33" t="n">
        <x:f>ROUND($E39*(1-I$8),2)</x:f>
        <x:v>54</x:v>
      </x:c>
      <x:c r="J39" s="34" t="str">
        <x:v>https://prod.vectracompounds.com/us/products/hcg/?variant=variant_01M2NPNDR3G3GGEVR5CM5BN8JY</x:v>
      </x:c>
    </x:row>
    <x:row r="40" ht="43" customHeight="1">
      <x:c r="A40" s="31" t="str">
        <x:v>IGF-1 LR3</x:v>
      </x:c>
      <x:c r="B40" s="32" t="str">
        <x:v>Vial</x:v>
      </x:c>
      <x:c r="C40" s="32" t="str">
        <x:v>1 mg</x:v>
      </x:c>
      <x:c r="D40" s="31" t="str">
        <x:v>IGF1LR3_1</x:v>
      </x:c>
      <x:c r="E40" s="33" t="n">
        <x:v>99</x:v>
      </x:c>
      <x:c r="F40" s="33" t="n">
        <x:f>ROUND($E40*(1-F$8),2)</x:f>
        <x:v>79.2</x:v>
      </x:c>
      <x:c r="G40" s="33" t="n">
        <x:f>ROUND($E40*(1-G$8),2)</x:f>
        <x:v>74.25</x:v>
      </x:c>
      <x:c r="H40" s="33" t="n">
        <x:f>ROUND($E40*(1-H$8),2)</x:f>
        <x:v>69.3</x:v>
      </x:c>
      <x:c r="I40" s="33" t="n">
        <x:f>ROUND($E40*(1-I$8),2)</x:f>
        <x:v>59.4</x:v>
      </x:c>
      <x:c r="J40" s="34" t="str">
        <x:v>https://prod.vectracompounds.com/us/products/igf-1-lr3/?variant=variant_01M2NPNE4WATY3VYQDWFRGNSVN</x:v>
      </x:c>
    </x:row>
    <x:row r="41" ht="43" customHeight="1">
      <x:c r="A41" s="31" t="str">
        <x:v>Ipamorelin</x:v>
      </x:c>
      <x:c r="B41" s="32" t="str">
        <x:v>Vial</x:v>
      </x:c>
      <x:c r="C41" s="32" t="str">
        <x:v>5 mg</x:v>
      </x:c>
      <x:c r="D41" s="31" t="str">
        <x:v>IPA_5</x:v>
      </x:c>
      <x:c r="E41" s="33" t="n">
        <x:v>60</x:v>
      </x:c>
      <x:c r="F41" s="33" t="n">
        <x:f>ROUND($E41*(1-F$8),2)</x:f>
        <x:v>48</x:v>
      </x:c>
      <x:c r="G41" s="33" t="n">
        <x:f>ROUND($E41*(1-G$8),2)</x:f>
        <x:v>45</x:v>
      </x:c>
      <x:c r="H41" s="33" t="n">
        <x:f>ROUND($E41*(1-H$8),2)</x:f>
        <x:v>42</x:v>
      </x:c>
      <x:c r="I41" s="33" t="n">
        <x:f>ROUND($E41*(1-I$8),2)</x:f>
        <x:v>36</x:v>
      </x:c>
      <x:c r="J41" s="34" t="str">
        <x:v>https://prod.vectracompounds.com/us/products/ipamorelin/?variant=variant_01M2NPMEGCRHEB0YY7WXSKGPR0</x:v>
      </x:c>
    </x:row>
    <x:row r="42" ht="43" customHeight="1">
      <x:c r="A42" s="29" t="str">
        <x:v>Ipamorelin</x:v>
      </x:c>
      <x:c r="B42" s="30" t="str">
        <x:v>Vial</x:v>
      </x:c>
      <x:c r="C42" s="30" t="str">
        <x:v>10 mg</x:v>
      </x:c>
      <x:c r="D42" s="29" t="str">
        <x:v>IPA_10</x:v>
      </x:c>
      <x:c r="E42" s="15" t="n">
        <x:v>65</x:v>
      </x:c>
      <x:c r="F42" s="15" t="n">
        <x:f>ROUND($E42*(1-F$8),2)</x:f>
        <x:v>52</x:v>
      </x:c>
      <x:c r="G42" s="15" t="n">
        <x:f>ROUND($E42*(1-G$8),2)</x:f>
        <x:v>48.75</x:v>
      </x:c>
      <x:c r="H42" s="15" t="n">
        <x:f>ROUND($E42*(1-H$8),2)</x:f>
        <x:v>45.5</x:v>
      </x:c>
      <x:c r="I42" s="15" t="n">
        <x:f>ROUND($E42*(1-I$8),2)</x:f>
        <x:v>39</x:v>
      </x:c>
      <x:c r="J42" s="17" t="str">
        <x:v>https://prod.vectracompounds.com/us/products/ipamorelin/?variant=variant_01M2NPMEGCXDV9RVG0BPDXN878</x:v>
      </x:c>
    </x:row>
    <x:row r="43" ht="43" customHeight="1">
      <x:c r="A43" s="31" t="str">
        <x:v>Kisspeptin-10</x:v>
      </x:c>
      <x:c r="B43" s="32" t="str">
        <x:v>Vial</x:v>
      </x:c>
      <x:c r="C43" s="32" t="str">
        <x:v>5 mg</x:v>
      </x:c>
      <x:c r="D43" s="31" t="str">
        <x:v>KISS_5</x:v>
      </x:c>
      <x:c r="E43" s="33" t="n">
        <x:v>59</x:v>
      </x:c>
      <x:c r="F43" s="33" t="n">
        <x:f>ROUND($E43*(1-F$8),2)</x:f>
        <x:v>47.2</x:v>
      </x:c>
      <x:c r="G43" s="33" t="n">
        <x:f>ROUND($E43*(1-G$8),2)</x:f>
        <x:v>44.25</x:v>
      </x:c>
      <x:c r="H43" s="33" t="n">
        <x:f>ROUND($E43*(1-H$8),2)</x:f>
        <x:v>41.3</x:v>
      </x:c>
      <x:c r="I43" s="33" t="n">
        <x:f>ROUND($E43*(1-I$8),2)</x:f>
        <x:v>35.4</x:v>
      </x:c>
      <x:c r="J43" s="34" t="str">
        <x:v>https://prod.vectracompounds.com/us/products/kisspeptin-10/?variant=variant_01M2NPNEJRYQT9F07SVJ29VP4N</x:v>
      </x:c>
    </x:row>
    <x:row r="44" ht="43" customHeight="1">
      <x:c r="A44" s="29" t="str">
        <x:v>Kisspeptin-10</x:v>
      </x:c>
      <x:c r="B44" s="30" t="str">
        <x:v>Vial</x:v>
      </x:c>
      <x:c r="C44" s="30" t="str">
        <x:v>10 mg</x:v>
      </x:c>
      <x:c r="D44" s="29" t="str">
        <x:v>KISS_10</x:v>
      </x:c>
      <x:c r="E44" s="15" t="n">
        <x:v>69</x:v>
      </x:c>
      <x:c r="F44" s="15" t="n">
        <x:f>ROUND($E44*(1-F$8),2)</x:f>
        <x:v>55.2</x:v>
      </x:c>
      <x:c r="G44" s="15" t="n">
        <x:f>ROUND($E44*(1-G$8),2)</x:f>
        <x:v>51.75</x:v>
      </x:c>
      <x:c r="H44" s="15" t="n">
        <x:f>ROUND($E44*(1-H$8),2)</x:f>
        <x:v>48.3</x:v>
      </x:c>
      <x:c r="I44" s="15" t="n">
        <x:f>ROUND($E44*(1-I$8),2)</x:f>
        <x:v>41.4</x:v>
      </x:c>
      <x:c r="J44" s="17" t="str">
        <x:v>https://prod.vectracompounds.com/us/products/kisspeptin-10/?variant=variant_01M2NPNEJRY7BP9JN21YG73RZC</x:v>
      </x:c>
    </x:row>
    <x:row r="45" ht="43" customHeight="1">
      <x:c r="A45" s="31" t="str">
        <x:v>KLOW</x:v>
      </x:c>
      <x:c r="B45" s="32" t="str">
        <x:v>Vial</x:v>
      </x:c>
      <x:c r="C45" s="32" t="str">
        <x:v>80 mg total blend</x:v>
      </x:c>
      <x:c r="D45" s="31" t="str">
        <x:v>KLOW</x:v>
      </x:c>
      <x:c r="E45" s="33" t="n">
        <x:v>129</x:v>
      </x:c>
      <x:c r="F45" s="33" t="n">
        <x:f>ROUND($E45*(1-F$8),2)</x:f>
        <x:v>103.2</x:v>
      </x:c>
      <x:c r="G45" s="33" t="n">
        <x:f>ROUND($E45*(1-G$8),2)</x:f>
        <x:v>96.75</x:v>
      </x:c>
      <x:c r="H45" s="33" t="n">
        <x:f>ROUND($E45*(1-H$8),2)</x:f>
        <x:v>90.3</x:v>
      </x:c>
      <x:c r="I45" s="33" t="n">
        <x:f>ROUND($E45*(1-I$8),2)</x:f>
        <x:v>77.4</x:v>
      </x:c>
      <x:c r="J45" s="34" t="str">
        <x:v>https://prod.vectracompounds.com/us/products/klow/?variant=variant_01M2NPMF1CG5EGKC3AVB0D281R</x:v>
      </x:c>
    </x:row>
    <x:row r="46" ht="43" customHeight="1">
      <x:c r="A46" s="31" t="str">
        <x:v>KPV</x:v>
      </x:c>
      <x:c r="B46" s="32" t="str">
        <x:v>Vial</x:v>
      </x:c>
      <x:c r="C46" s="32" t="str">
        <x:v>10 mg</x:v>
      </x:c>
      <x:c r="D46" s="31" t="str">
        <x:v>KPV_10</x:v>
      </x:c>
      <x:c r="E46" s="33" t="n">
        <x:v>55</x:v>
      </x:c>
      <x:c r="F46" s="33" t="n">
        <x:f>ROUND($E46*(1-F$8),2)</x:f>
        <x:v>44</x:v>
      </x:c>
      <x:c r="G46" s="33" t="n">
        <x:f>ROUND($E46*(1-G$8),2)</x:f>
        <x:v>41.25</x:v>
      </x:c>
      <x:c r="H46" s="33" t="n">
        <x:f>ROUND($E46*(1-H$8),2)</x:f>
        <x:v>38.5</x:v>
      </x:c>
      <x:c r="I46" s="33" t="n">
        <x:f>ROUND($E46*(1-I$8),2)</x:f>
        <x:v>33</x:v>
      </x:c>
      <x:c r="J46" s="34" t="str">
        <x:v>https://prod.vectracompounds.com/us/products/kpv/?variant=variant_01M2NPMFEHZNAE7BBM7PM13N1X</x:v>
      </x:c>
    </x:row>
    <x:row r="47" ht="43" customHeight="1">
      <x:c r="A47" s="31" t="str">
        <x:v>L-Glutathione</x:v>
      </x:c>
      <x:c r="B47" s="32" t="str">
        <x:v>Vial</x:v>
      </x:c>
      <x:c r="C47" s="32" t="str">
        <x:v>750 mg</x:v>
      </x:c>
      <x:c r="D47" s="31" t="str">
        <x:v>GLUTA_750</x:v>
      </x:c>
      <x:c r="E47" s="33" t="n">
        <x:v>80</x:v>
      </x:c>
      <x:c r="F47" s="33" t="n">
        <x:f>ROUND($E47*(1-F$8),2)</x:f>
        <x:v>64</x:v>
      </x:c>
      <x:c r="G47" s="33" t="n">
        <x:f>ROUND($E47*(1-G$8),2)</x:f>
        <x:v>60</x:v>
      </x:c>
      <x:c r="H47" s="33" t="n">
        <x:f>ROUND($E47*(1-H$8),2)</x:f>
        <x:v>56</x:v>
      </x:c>
      <x:c r="I47" s="33" t="n">
        <x:f>ROUND($E47*(1-I$8),2)</x:f>
        <x:v>48</x:v>
      </x:c>
      <x:c r="J47" s="34" t="str">
        <x:v>https://prod.vectracompounds.com/us/products/glutathione/?variant=variant_01M2NPNDB4G3VXKA3P2Y7DACTW</x:v>
      </x:c>
    </x:row>
    <x:row r="48" ht="43" customHeight="1">
      <x:c r="A48" s="31" t="str">
        <x:v>Melanotan II</x:v>
      </x:c>
      <x:c r="B48" s="32" t="str">
        <x:v>Vial</x:v>
      </x:c>
      <x:c r="C48" s="32" t="str">
        <x:v>10 mg</x:v>
      </x:c>
      <x:c r="D48" s="31" t="str">
        <x:v>MT_2</x:v>
      </x:c>
      <x:c r="E48" s="33" t="n">
        <x:v>65</x:v>
      </x:c>
      <x:c r="F48" s="33" t="n">
        <x:f>ROUND($E48*(1-F$8),2)</x:f>
        <x:v>52</x:v>
      </x:c>
      <x:c r="G48" s="33" t="n">
        <x:f>ROUND($E48*(1-G$8),2)</x:f>
        <x:v>48.75</x:v>
      </x:c>
      <x:c r="H48" s="33" t="n">
        <x:f>ROUND($E48*(1-H$8),2)</x:f>
        <x:v>45.5</x:v>
      </x:c>
      <x:c r="I48" s="33" t="n">
        <x:f>ROUND($E48*(1-I$8),2)</x:f>
        <x:v>39</x:v>
      </x:c>
      <x:c r="J48" s="34" t="str">
        <x:v>https://prod.vectracompounds.com/us/products/melanotan-ii/?variant=variant_01M2NPMHKG7Z9T50GTK94S4NSV</x:v>
      </x:c>
    </x:row>
    <x:row r="49" ht="43" customHeight="1">
      <x:c r="A49" s="31" t="str">
        <x:v>MOTS-c</x:v>
      </x:c>
      <x:c r="B49" s="32" t="str">
        <x:v>Vial</x:v>
      </x:c>
      <x:c r="C49" s="32" t="str">
        <x:v>10 mg</x:v>
      </x:c>
      <x:c r="D49" s="31" t="str">
        <x:v>MOTSC_10</x:v>
      </x:c>
      <x:c r="E49" s="33" t="n">
        <x:v>65</x:v>
      </x:c>
      <x:c r="F49" s="33" t="n">
        <x:f>ROUND($E49*(1-F$8),2)</x:f>
        <x:v>52</x:v>
      </x:c>
      <x:c r="G49" s="33" t="n">
        <x:f>ROUND($E49*(1-G$8),2)</x:f>
        <x:v>48.75</x:v>
      </x:c>
      <x:c r="H49" s="33" t="n">
        <x:f>ROUND($E49*(1-H$8),2)</x:f>
        <x:v>45.5</x:v>
      </x:c>
      <x:c r="I49" s="33" t="n">
        <x:f>ROUND($E49*(1-I$8),2)</x:f>
        <x:v>39</x:v>
      </x:c>
      <x:c r="J49" s="34" t="str">
        <x:v>https://prod.vectracompounds.com/us/products/mots-c/?variant=variant_01M2NPNF0GHRH7F1HSXN84KSTD</x:v>
      </x:c>
    </x:row>
    <x:row r="50" ht="43" customHeight="1">
      <x:c r="A50" s="29" t="str">
        <x:v>MOTS-c</x:v>
      </x:c>
      <x:c r="B50" s="30" t="str">
        <x:v>Vial</x:v>
      </x:c>
      <x:c r="C50" s="30" t="str">
        <x:v>40 mg</x:v>
      </x:c>
      <x:c r="D50" s="29" t="str">
        <x:v>MOTSC_40</x:v>
      </x:c>
      <x:c r="E50" s="15" t="n">
        <x:v>129</x:v>
      </x:c>
      <x:c r="F50" s="15" t="n">
        <x:f>ROUND($E50*(1-F$8),2)</x:f>
        <x:v>103.2</x:v>
      </x:c>
      <x:c r="G50" s="15" t="n">
        <x:f>ROUND($E50*(1-G$8),2)</x:f>
        <x:v>96.75</x:v>
      </x:c>
      <x:c r="H50" s="15" t="n">
        <x:f>ROUND($E50*(1-H$8),2)</x:f>
        <x:v>90.3</x:v>
      </x:c>
      <x:c r="I50" s="15" t="n">
        <x:f>ROUND($E50*(1-I$8),2)</x:f>
        <x:v>77.4</x:v>
      </x:c>
      <x:c r="J50" s="17" t="str">
        <x:v>https://prod.vectracompounds.com/us/products/mots-c/?variant=variant_01M2NPNF0GXFSC7162CPKBY32Q</x:v>
      </x:c>
    </x:row>
    <x:row r="51" ht="43" customHeight="1">
      <x:c r="A51" s="31" t="str">
        <x:v>NAD+</x:v>
      </x:c>
      <x:c r="B51" s="32" t="str">
        <x:v>Vial</x:v>
      </x:c>
      <x:c r="C51" s="32" t="str">
        <x:v>500 mg</x:v>
      </x:c>
      <x:c r="D51" s="31" t="str">
        <x:v>NAD_500</x:v>
      </x:c>
      <x:c r="E51" s="33" t="n">
        <x:v>75</x:v>
      </x:c>
      <x:c r="F51" s="33" t="n">
        <x:f>ROUND($E51*(1-F$8),2)</x:f>
        <x:v>60</x:v>
      </x:c>
      <x:c r="G51" s="33" t="n">
        <x:f>ROUND($E51*(1-G$8),2)</x:f>
        <x:v>56.25</x:v>
      </x:c>
      <x:c r="H51" s="33" t="n">
        <x:f>ROUND($E51*(1-H$8),2)</x:f>
        <x:v>52.5</x:v>
      </x:c>
      <x:c r="I51" s="33" t="n">
        <x:f>ROUND($E51*(1-I$8),2)</x:f>
        <x:v>45</x:v>
      </x:c>
      <x:c r="J51" s="34" t="str">
        <x:v>https://prod.vectracompounds.com/us/products/nad-plus/?variant=variant_01M2NPNFDRBABHCBTDCXZ085BZ</x:v>
      </x:c>
    </x:row>
    <x:row r="52" ht="43" customHeight="1">
      <x:c r="A52" s="29" t="str">
        <x:v>NAD+</x:v>
      </x:c>
      <x:c r="B52" s="30" t="str">
        <x:v>Spray bottle</x:v>
      </x:c>
      <x:c r="C52" s="30" t="str">
        <x:v>750 mg / 15 mL</x:v>
      </x:c>
      <x:c r="D52" s="29" t="str">
        <x:v>NAD_750_NS</x:v>
      </x:c>
      <x:c r="E52" s="15" t="n">
        <x:v>49</x:v>
      </x:c>
      <x:c r="F52" s="15" t="n">
        <x:f>ROUND($E52*(1-F$8),2)</x:f>
        <x:v>39.2</x:v>
      </x:c>
      <x:c r="G52" s="15" t="n">
        <x:f>ROUND($E52*(1-G$8),2)</x:f>
        <x:v>36.75</x:v>
      </x:c>
      <x:c r="H52" s="15" t="n">
        <x:f>ROUND($E52*(1-H$8),2)</x:f>
        <x:v>34.3</x:v>
      </x:c>
      <x:c r="I52" s="15" t="n">
        <x:f>ROUND($E52*(1-I$8),2)</x:f>
        <x:v>29.4</x:v>
      </x:c>
      <x:c r="J52" s="17" t="str">
        <x:v>https://prod.vectracompounds.com/us/products/nad-plus/?variant=variant_01M3TX8GAT5BB0WRH7PNB3QPX5</x:v>
      </x:c>
    </x:row>
    <x:row r="53" ht="43" customHeight="1">
      <x:c r="A53" s="31" t="str">
        <x:v>Neuro Triple Blend</x:v>
      </x:c>
      <x:c r="B53" s="32" t="str">
        <x:v>Spray bottle</x:v>
      </x:c>
      <x:c r="C53" s="32" t="str">
        <x:v>20/20/20 mg / 15 mL</x:v>
      </x:c>
      <x:c r="D53" s="31" t="str">
        <x:v>NEURO_TRIPLE_20_20_20_NS</x:v>
      </x:c>
      <x:c r="E53" s="33" t="n">
        <x:v>144</x:v>
      </x:c>
      <x:c r="F53" s="33" t="n">
        <x:f>ROUND($E53*(1-F$8),2)</x:f>
        <x:v>115.2</x:v>
      </x:c>
      <x:c r="G53" s="33" t="n">
        <x:f>ROUND($E53*(1-G$8),2)</x:f>
        <x:v>108</x:v>
      </x:c>
      <x:c r="H53" s="33" t="n">
        <x:f>ROUND($E53*(1-H$8),2)</x:f>
        <x:v>100.8</x:v>
      </x:c>
      <x:c r="I53" s="33" t="n">
        <x:f>ROUND($E53*(1-I$8),2)</x:f>
        <x:v>86.4</x:v>
      </x:c>
      <x:c r="J53" s="34" t="str">
        <x:v>https://prod.vectracompounds.com/us/products/neuro-triple-blend-nasal-spray/?variant=variant_01M3ZVEC222RD27JKKJJ0GERNF</x:v>
      </x:c>
    </x:row>
    <x:row r="54" ht="43" customHeight="1">
      <x:c r="A54" s="31" t="str">
        <x:v>Orforglipron</x:v>
      </x:c>
      <x:c r="B54" s="32" t="str">
        <x:v>Capsule bottle</x:v>
      </x:c>
      <x:c r="C54" s="32" t="str">
        <x:v>60 capsules × 6 mg</x:v>
      </x:c>
      <x:c r="D54" s="31" t="str">
        <x:v>ORFOR_6_CAP</x:v>
      </x:c>
      <x:c r="E54" s="33" t="n">
        <x:v>370</x:v>
      </x:c>
      <x:c r="F54" s="33" t="n">
        <x:f>ROUND($E54*(1-F$8),2)</x:f>
        <x:v>296</x:v>
      </x:c>
      <x:c r="G54" s="33" t="n">
        <x:f>ROUND($E54*(1-G$8),2)</x:f>
        <x:v>277.5</x:v>
      </x:c>
      <x:c r="H54" s="33" t="n">
        <x:f>ROUND($E54*(1-H$8),2)</x:f>
        <x:v>259</x:v>
      </x:c>
      <x:c r="I54" s="33" t="n">
        <x:f>ROUND($E54*(1-I$8),2)</x:f>
        <x:v>222</x:v>
      </x:c>
      <x:c r="J54" s="34" t="str">
        <x:v>https://prod.vectracompounds.com/us/products/orforglipron/?variant=variant_01M2NPNFWZDRDTYEE044V3AZNY</x:v>
      </x:c>
    </x:row>
    <x:row r="55" ht="43" customHeight="1">
      <x:c r="A55" s="31" t="str">
        <x:v>PT-141</x:v>
      </x:c>
      <x:c r="B55" s="32" t="str">
        <x:v>Vial</x:v>
      </x:c>
      <x:c r="C55" s="32" t="str">
        <x:v>10 mg</x:v>
      </x:c>
      <x:c r="D55" s="31" t="str">
        <x:v>PT_141</x:v>
      </x:c>
      <x:c r="E55" s="33" t="n">
        <x:v>65</x:v>
      </x:c>
      <x:c r="F55" s="33" t="n">
        <x:f>ROUND($E55*(1-F$8),2)</x:f>
        <x:v>52</x:v>
      </x:c>
      <x:c r="G55" s="33" t="n">
        <x:f>ROUND($E55*(1-G$8),2)</x:f>
        <x:v>48.75</x:v>
      </x:c>
      <x:c r="H55" s="33" t="n">
        <x:f>ROUND($E55*(1-H$8),2)</x:f>
        <x:v>45.5</x:v>
      </x:c>
      <x:c r="I55" s="33" t="n">
        <x:f>ROUND($E55*(1-I$8),2)</x:f>
        <x:v>39</x:v>
      </x:c>
      <x:c r="J55" s="34" t="str">
        <x:v>https://prod.vectracompounds.com/us/products/pt-141/?variant=variant_01M2NPMJQ7D6Q8WRJXNC0ZNXRW</x:v>
      </x:c>
    </x:row>
    <x:row r="56" ht="43" customHeight="1">
      <x:c r="A56" s="29" t="str">
        <x:v>PT-141</x:v>
      </x:c>
      <x:c r="B56" s="30" t="str">
        <x:v>Spray bottle</x:v>
      </x:c>
      <x:c r="C56" s="30" t="str">
        <x:v>15 mg / 15 mL</x:v>
      </x:c>
      <x:c r="D56" s="29" t="str">
        <x:v>PT_141_15_NS</x:v>
      </x:c>
      <x:c r="E56" s="15" t="n">
        <x:v>55</x:v>
      </x:c>
      <x:c r="F56" s="15" t="n">
        <x:f>ROUND($E56*(1-F$8),2)</x:f>
        <x:v>44</x:v>
      </x:c>
      <x:c r="G56" s="15" t="n">
        <x:f>ROUND($E56*(1-G$8),2)</x:f>
        <x:v>41.25</x:v>
      </x:c>
      <x:c r="H56" s="15" t="n">
        <x:f>ROUND($E56*(1-H$8),2)</x:f>
        <x:v>38.5</x:v>
      </x:c>
      <x:c r="I56" s="15" t="n">
        <x:f>ROUND($E56*(1-I$8),2)</x:f>
        <x:v>33</x:v>
      </x:c>
      <x:c r="J56" s="17" t="str">
        <x:v>https://prod.vectracompounds.com/us/products/pt-141/?variant=variant_01M3TX8HVX2NYQWZ9MP67TKTAY</x:v>
      </x:c>
    </x:row>
    <x:row r="57" ht="43" customHeight="1">
      <x:c r="A57" s="31" t="str">
        <x:v>Retatrutide</x:v>
      </x:c>
      <x:c r="B57" s="32" t="str">
        <x:v>Vial</x:v>
      </x:c>
      <x:c r="C57" s="32" t="str">
        <x:v>10 mg</x:v>
      </x:c>
      <x:c r="D57" s="31" t="str">
        <x:v>RETA_10</x:v>
      </x:c>
      <x:c r="E57" s="33" t="n">
        <x:v>129</x:v>
      </x:c>
      <x:c r="F57" s="33" t="n">
        <x:f>ROUND($E57*(1-F$8),2)</x:f>
        <x:v>103.2</x:v>
      </x:c>
      <x:c r="G57" s="33" t="n">
        <x:f>ROUND($E57*(1-G$8),2)</x:f>
        <x:v>96.75</x:v>
      </x:c>
      <x:c r="H57" s="33" t="n">
        <x:f>ROUND($E57*(1-H$8),2)</x:f>
        <x:v>90.3</x:v>
      </x:c>
      <x:c r="I57" s="33" t="n">
        <x:f>ROUND($E57*(1-I$8),2)</x:f>
        <x:v>77.4</x:v>
      </x:c>
      <x:c r="J57" s="34" t="str">
        <x:v>https://prod.vectracompounds.com/us/products/retatrutide/?variant=variant_01M2NPNGC2EP14GCFH63QQMD87</x:v>
      </x:c>
    </x:row>
    <x:row r="58" ht="43" customHeight="1">
      <x:c r="A58" s="29" t="str">
        <x:v>Retatrutide</x:v>
      </x:c>
      <x:c r="B58" s="30" t="str">
        <x:v>Vial</x:v>
      </x:c>
      <x:c r="C58" s="30" t="str">
        <x:v>20 mg</x:v>
      </x:c>
      <x:c r="D58" s="29" t="str">
        <x:v>RETA_20</x:v>
      </x:c>
      <x:c r="E58" s="15" t="n">
        <x:v>159</x:v>
      </x:c>
      <x:c r="F58" s="15" t="n">
        <x:f>ROUND($E58*(1-F$8),2)</x:f>
        <x:v>127.2</x:v>
      </x:c>
      <x:c r="G58" s="15" t="n">
        <x:f>ROUND($E58*(1-G$8),2)</x:f>
        <x:v>119.25</x:v>
      </x:c>
      <x:c r="H58" s="15" t="n">
        <x:f>ROUND($E58*(1-H$8),2)</x:f>
        <x:v>111.3</x:v>
      </x:c>
      <x:c r="I58" s="15" t="n">
        <x:f>ROUND($E58*(1-I$8),2)</x:f>
        <x:v>95.4</x:v>
      </x:c>
      <x:c r="J58" s="17" t="str">
        <x:v>https://prod.vectracompounds.com/us/products/retatrutide/?variant=variant_01M2NPNGC2BNNTY66H90CQ8NZ5</x:v>
      </x:c>
    </x:row>
    <x:row r="59" ht="43" customHeight="1">
      <x:c r="A59" s="29" t="str">
        <x:v>Retatrutide</x:v>
      </x:c>
      <x:c r="B59" s="30" t="str">
        <x:v>Vial</x:v>
      </x:c>
      <x:c r="C59" s="30" t="str">
        <x:v>30 mg</x:v>
      </x:c>
      <x:c r="D59" s="29" t="str">
        <x:v>RETA_30</x:v>
      </x:c>
      <x:c r="E59" s="15" t="n">
        <x:v>180</x:v>
      </x:c>
      <x:c r="F59" s="15" t="n">
        <x:f>ROUND($E59*(1-F$8),2)</x:f>
        <x:v>144</x:v>
      </x:c>
      <x:c r="G59" s="15" t="n">
        <x:f>ROUND($E59*(1-G$8),2)</x:f>
        <x:v>135</x:v>
      </x:c>
      <x:c r="H59" s="15" t="n">
        <x:f>ROUND($E59*(1-H$8),2)</x:f>
        <x:v>126</x:v>
      </x:c>
      <x:c r="I59" s="15" t="n">
        <x:f>ROUND($E59*(1-I$8),2)</x:f>
        <x:v>108</x:v>
      </x:c>
      <x:c r="J59" s="17" t="str">
        <x:v>https://prod.vectracompounds.com/us/products/retatrutide/?variant=variant_01M2NPNGC2SE5FK5VMCR58XJ9J</x:v>
      </x:c>
    </x:row>
    <x:row r="60" ht="43" customHeight="1">
      <x:c r="A60" s="29" t="str">
        <x:v>Retatrutide</x:v>
      </x:c>
      <x:c r="B60" s="30" t="str">
        <x:v>Vial</x:v>
      </x:c>
      <x:c r="C60" s="30" t="str">
        <x:v>50 mg</x:v>
      </x:c>
      <x:c r="D60" s="29" t="str">
        <x:v>RETA_50</x:v>
      </x:c>
      <x:c r="E60" s="15" t="n">
        <x:v>227</x:v>
      </x:c>
      <x:c r="F60" s="15" t="n">
        <x:f>ROUND($E60*(1-F$8),2)</x:f>
        <x:v>181.6</x:v>
      </x:c>
      <x:c r="G60" s="15" t="n">
        <x:f>ROUND($E60*(1-G$8),2)</x:f>
        <x:v>170.25</x:v>
      </x:c>
      <x:c r="H60" s="15" t="n">
        <x:f>ROUND($E60*(1-H$8),2)</x:f>
        <x:v>158.9</x:v>
      </x:c>
      <x:c r="I60" s="15" t="n">
        <x:f>ROUND($E60*(1-I$8),2)</x:f>
        <x:v>136.2</x:v>
      </x:c>
      <x:c r="J60" s="17" t="str">
        <x:v>https://prod.vectracompounds.com/us/products/retatrutide/?variant=variant_01M2NPNGC2HGM4F05SPYR5N49D</x:v>
      </x:c>
    </x:row>
    <x:row r="61" ht="43" customHeight="1">
      <x:c r="A61" s="31" t="str">
        <x:v>Selank</x:v>
      </x:c>
      <x:c r="B61" s="32" t="str">
        <x:v>Vial</x:v>
      </x:c>
      <x:c r="C61" s="32" t="str">
        <x:v>10 mg</x:v>
      </x:c>
      <x:c r="D61" s="31" t="str">
        <x:v>SELANK_10</x:v>
      </x:c>
      <x:c r="E61" s="33" t="n">
        <x:v>59</x:v>
      </x:c>
      <x:c r="F61" s="33" t="n">
        <x:f>ROUND($E61*(1-F$8),2)</x:f>
        <x:v>47.2</x:v>
      </x:c>
      <x:c r="G61" s="33" t="n">
        <x:f>ROUND($E61*(1-G$8),2)</x:f>
        <x:v>44.25</x:v>
      </x:c>
      <x:c r="H61" s="33" t="n">
        <x:f>ROUND($E61*(1-H$8),2)</x:f>
        <x:v>41.3</x:v>
      </x:c>
      <x:c r="I61" s="33" t="n">
        <x:f>ROUND($E61*(1-I$8),2)</x:f>
        <x:v>35.4</x:v>
      </x:c>
      <x:c r="J61" s="34" t="str">
        <x:v>https://prod.vectracompounds.com/us/products/selank/?variant=variant_01M2NPNGVW4F8MWP2W50C4YTXB</x:v>
      </x:c>
    </x:row>
    <x:row r="62" ht="43" customHeight="1">
      <x:c r="A62" s="29" t="str">
        <x:v>Selank</x:v>
      </x:c>
      <x:c r="B62" s="30" t="str">
        <x:v>Spray bottle</x:v>
      </x:c>
      <x:c r="C62" s="30" t="str">
        <x:v>20 mg / 15 mL</x:v>
      </x:c>
      <x:c r="D62" s="29" t="str">
        <x:v>SELANK_20_NS</x:v>
      </x:c>
      <x:c r="E62" s="15" t="n">
        <x:v>59</x:v>
      </x:c>
      <x:c r="F62" s="15" t="n">
        <x:f>ROUND($E62*(1-F$8),2)</x:f>
        <x:v>47.2</x:v>
      </x:c>
      <x:c r="G62" s="15" t="n">
        <x:f>ROUND($E62*(1-G$8),2)</x:f>
        <x:v>44.25</x:v>
      </x:c>
      <x:c r="H62" s="15" t="n">
        <x:f>ROUND($E62*(1-H$8),2)</x:f>
        <x:v>41.3</x:v>
      </x:c>
      <x:c r="I62" s="15" t="n">
        <x:f>ROUND($E62*(1-I$8),2)</x:f>
        <x:v>35.4</x:v>
      </x:c>
      <x:c r="J62" s="17" t="str">
        <x:v>https://prod.vectracompounds.com/us/products/selank/?variant=variant_01M3TX8KEGAB3ZSBN1HD62EJ5F</x:v>
      </x:c>
    </x:row>
    <x:row r="63" ht="43" customHeight="1">
      <x:c r="A63" s="29" t="str">
        <x:v>Selank</x:v>
      </x:c>
      <x:c r="B63" s="30" t="str">
        <x:v>Spray bottle</x:v>
      </x:c>
      <x:c r="C63" s="30" t="str">
        <x:v>40 mg / 30 mL</x:v>
      </x:c>
      <x:c r="D63" s="29" t="str">
        <x:v>SELANK_40_NS</x:v>
      </x:c>
      <x:c r="E63" s="15" t="n">
        <x:v>147</x:v>
      </x:c>
      <x:c r="F63" s="15" t="n">
        <x:f>ROUND($E63*(1-F$8),2)</x:f>
        <x:v>117.6</x:v>
      </x:c>
      <x:c r="G63" s="15" t="n">
        <x:f>ROUND($E63*(1-G$8),2)</x:f>
        <x:v>110.25</x:v>
      </x:c>
      <x:c r="H63" s="15" t="n">
        <x:f>ROUND($E63*(1-H$8),2)</x:f>
        <x:v>102.9</x:v>
      </x:c>
      <x:c r="I63" s="15" t="n">
        <x:f>ROUND($E63*(1-I$8),2)</x:f>
        <x:v>88.2</x:v>
      </x:c>
      <x:c r="J63" s="17" t="str">
        <x:v>https://prod.vectracompounds.com/us/products/selank/?variant=variant_01M2NPNGVX54KVDRZXAB4ETRK4</x:v>
      </x:c>
    </x:row>
    <x:row r="64" ht="43" customHeight="1">
      <x:c r="A64" s="31" t="str">
        <x:v>Semaglutide</x:v>
      </x:c>
      <x:c r="B64" s="32" t="str">
        <x:v>Vial</x:v>
      </x:c>
      <x:c r="C64" s="32" t="str">
        <x:v>5 mg</x:v>
      </x:c>
      <x:c r="D64" s="31" t="str">
        <x:v>SEMA_5</x:v>
      </x:c>
      <x:c r="E64" s="33" t="n">
        <x:v>75</x:v>
      </x:c>
      <x:c r="F64" s="33" t="n">
        <x:f>ROUND($E64*(1-F$8),2)</x:f>
        <x:v>60</x:v>
      </x:c>
      <x:c r="G64" s="33" t="n">
        <x:f>ROUND($E64*(1-G$8),2)</x:f>
        <x:v>56.25</x:v>
      </x:c>
      <x:c r="H64" s="33" t="n">
        <x:f>ROUND($E64*(1-H$8),2)</x:f>
        <x:v>52.5</x:v>
      </x:c>
      <x:c r="I64" s="33" t="n">
        <x:f>ROUND($E64*(1-I$8),2)</x:f>
        <x:v>45</x:v>
      </x:c>
      <x:c r="J64" s="34" t="str">
        <x:v>https://prod.vectracompounds.com/us/products/semaglutide/?variant=variant_01M2NPNH9EQB9WW5EHHNTK3KEA</x:v>
      </x:c>
    </x:row>
    <x:row r="65" ht="43" customHeight="1">
      <x:c r="A65" s="29" t="str">
        <x:v>Semaglutide</x:v>
      </x:c>
      <x:c r="B65" s="30" t="str">
        <x:v>Vial</x:v>
      </x:c>
      <x:c r="C65" s="30" t="str">
        <x:v>10 mg</x:v>
      </x:c>
      <x:c r="D65" s="29" t="str">
        <x:v>SEMA_10</x:v>
      </x:c>
      <x:c r="E65" s="15" t="n">
        <x:v>99</x:v>
      </x:c>
      <x:c r="F65" s="15" t="n">
        <x:f>ROUND($E65*(1-F$8),2)</x:f>
        <x:v>79.2</x:v>
      </x:c>
      <x:c r="G65" s="15" t="n">
        <x:f>ROUND($E65*(1-G$8),2)</x:f>
        <x:v>74.25</x:v>
      </x:c>
      <x:c r="H65" s="15" t="n">
        <x:f>ROUND($E65*(1-H$8),2)</x:f>
        <x:v>69.3</x:v>
      </x:c>
      <x:c r="I65" s="15" t="n">
        <x:f>ROUND($E65*(1-I$8),2)</x:f>
        <x:v>59.4</x:v>
      </x:c>
      <x:c r="J65" s="17" t="str">
        <x:v>https://prod.vectracompounds.com/us/products/semaglutide/?variant=variant_01M2NPNH9EP3SM08F3AGSG8FDN</x:v>
      </x:c>
    </x:row>
    <x:row r="66" ht="43" customHeight="1">
      <x:c r="A66" s="29" t="str">
        <x:v>Semaglutide</x:v>
      </x:c>
      <x:c r="B66" s="30" t="str">
        <x:v>Vial</x:v>
      </x:c>
      <x:c r="C66" s="30" t="str">
        <x:v>20 mg</x:v>
      </x:c>
      <x:c r="D66" s="29" t="str">
        <x:v>SEMA_20</x:v>
      </x:c>
      <x:c r="E66" s="15" t="n">
        <x:v>144</x:v>
      </x:c>
      <x:c r="F66" s="15" t="n">
        <x:f>ROUND($E66*(1-F$8),2)</x:f>
        <x:v>115.2</x:v>
      </x:c>
      <x:c r="G66" s="15" t="n">
        <x:f>ROUND($E66*(1-G$8),2)</x:f>
        <x:v>108</x:v>
      </x:c>
      <x:c r="H66" s="15" t="n">
        <x:f>ROUND($E66*(1-H$8),2)</x:f>
        <x:v>100.8</x:v>
      </x:c>
      <x:c r="I66" s="15" t="n">
        <x:f>ROUND($E66*(1-I$8),2)</x:f>
        <x:v>86.4</x:v>
      </x:c>
      <x:c r="J66" s="17" t="str">
        <x:v>https://prod.vectracompounds.com/us/products/semaglutide/?variant=variant_01M2NPNH9E1STKFP58B4BBBCXS</x:v>
      </x:c>
    </x:row>
    <x:row r="67" ht="43" customHeight="1">
      <x:c r="A67" s="31" t="str">
        <x:v>Semax</x:v>
      </x:c>
      <x:c r="B67" s="32" t="str">
        <x:v>Vial</x:v>
      </x:c>
      <x:c r="C67" s="32" t="str">
        <x:v>10 mg</x:v>
      </x:c>
      <x:c r="D67" s="31" t="str">
        <x:v>SEMAX_10</x:v>
      </x:c>
      <x:c r="E67" s="33" t="n">
        <x:v>65</x:v>
      </x:c>
      <x:c r="F67" s="33" t="n">
        <x:f>ROUND($E67*(1-F$8),2)</x:f>
        <x:v>52</x:v>
      </x:c>
      <x:c r="G67" s="33" t="n">
        <x:f>ROUND($E67*(1-G$8),2)</x:f>
        <x:v>48.75</x:v>
      </x:c>
      <x:c r="H67" s="33" t="n">
        <x:f>ROUND($E67*(1-H$8),2)</x:f>
        <x:v>45.5</x:v>
      </x:c>
      <x:c r="I67" s="33" t="n">
        <x:f>ROUND($E67*(1-I$8),2)</x:f>
        <x:v>39</x:v>
      </x:c>
      <x:c r="J67" s="34" t="str">
        <x:v>https://prod.vectracompounds.com/us/products/semax/?variant=variant_01M2NPNHQ4P0VRTJ6TG1JN2DMD</x:v>
      </x:c>
    </x:row>
    <x:row r="68" ht="43" customHeight="1">
      <x:c r="A68" s="29" t="str">
        <x:v>Semax</x:v>
      </x:c>
      <x:c r="B68" s="30" t="str">
        <x:v>Spray bottle</x:v>
      </x:c>
      <x:c r="C68" s="30" t="str">
        <x:v>25 mg / 15 mL</x:v>
      </x:c>
      <x:c r="D68" s="29" t="str">
        <x:v>SEMAX_25_NS</x:v>
      </x:c>
      <x:c r="E68" s="15" t="n">
        <x:v>59</x:v>
      </x:c>
      <x:c r="F68" s="15" t="n">
        <x:f>ROUND($E68*(1-F$8),2)</x:f>
        <x:v>47.2</x:v>
      </x:c>
      <x:c r="G68" s="15" t="n">
        <x:f>ROUND($E68*(1-G$8),2)</x:f>
        <x:v>44.25</x:v>
      </x:c>
      <x:c r="H68" s="15" t="n">
        <x:f>ROUND($E68*(1-H$8),2)</x:f>
        <x:v>41.3</x:v>
      </x:c>
      <x:c r="I68" s="15" t="n">
        <x:f>ROUND($E68*(1-I$8),2)</x:f>
        <x:v>35.4</x:v>
      </x:c>
      <x:c r="J68" s="17" t="str">
        <x:v>https://prod.vectracompounds.com/us/products/semax/?variant=variant_01M3TX8N2H7C1YJVGKMR9BGXXV</x:v>
      </x:c>
    </x:row>
    <x:row r="69" ht="43" customHeight="1">
      <x:c r="A69" s="31" t="str">
        <x:v>Sermorelin</x:v>
      </x:c>
      <x:c r="B69" s="32" t="str">
        <x:v>Vial</x:v>
      </x:c>
      <x:c r="C69" s="32" t="str">
        <x:v>10 mg</x:v>
      </x:c>
      <x:c r="D69" s="31" t="str">
        <x:v>SERM_10</x:v>
      </x:c>
      <x:c r="E69" s="33" t="n">
        <x:v>69</x:v>
      </x:c>
      <x:c r="F69" s="33" t="n">
        <x:f>ROUND($E69*(1-F$8),2)</x:f>
        <x:v>55.2</x:v>
      </x:c>
      <x:c r="G69" s="33" t="n">
        <x:f>ROUND($E69*(1-G$8),2)</x:f>
        <x:v>51.75</x:v>
      </x:c>
      <x:c r="H69" s="33" t="n">
        <x:f>ROUND($E69*(1-H$8),2)</x:f>
        <x:v>48.3</x:v>
      </x:c>
      <x:c r="I69" s="33" t="n">
        <x:f>ROUND($E69*(1-I$8),2)</x:f>
        <x:v>41.4</x:v>
      </x:c>
      <x:c r="J69" s="34" t="str">
        <x:v>https://prod.vectracompounds.com/us/products/sermorelin/?variant=variant_01M2NPMKXWH3SAG8PCPTCR4XAD</x:v>
      </x:c>
    </x:row>
    <x:row r="70" ht="43" customHeight="1">
      <x:c r="A70" s="31" t="str">
        <x:v>SLU-PP-332</x:v>
      </x:c>
      <x:c r="B70" s="32" t="str">
        <x:v>Capsule bottle</x:v>
      </x:c>
      <x:c r="C70" s="32" t="str">
        <x:v>60 capsules × 1,000 mcg</x:v>
      </x:c>
      <x:c r="D70" s="31" t="str">
        <x:v>SLU_1000_CAP</x:v>
      </x:c>
      <x:c r="E70" s="33" t="n">
        <x:v>140</x:v>
      </x:c>
      <x:c r="F70" s="33" t="n">
        <x:f>ROUND($E70*(1-F$8),2)</x:f>
        <x:v>112</x:v>
      </x:c>
      <x:c r="G70" s="33" t="n">
        <x:f>ROUND($E70*(1-G$8),2)</x:f>
        <x:v>105</x:v>
      </x:c>
      <x:c r="H70" s="33" t="n">
        <x:f>ROUND($E70*(1-H$8),2)</x:f>
        <x:v>98</x:v>
      </x:c>
      <x:c r="I70" s="33" t="n">
        <x:f>ROUND($E70*(1-I$8),2)</x:f>
        <x:v>84</x:v>
      </x:c>
      <x:c r="J70" s="34" t="str">
        <x:v>https://prod.vectracompounds.com/us/products/slu-pp-332/?variant=variant_01M2NPNJ4WM8XJW5ZKVH7M0AV8</x:v>
      </x:c>
    </x:row>
    <x:row r="71" ht="43" customHeight="1">
      <x:c r="A71" s="29" t="str">
        <x:v>SLU-PP-332</x:v>
      </x:c>
      <x:c r="B71" s="30" t="str">
        <x:v>Capsule bottle</x:v>
      </x:c>
      <x:c r="C71" s="30" t="str">
        <x:v>60 capsules × 250 mcg</x:v>
      </x:c>
      <x:c r="D71" s="29" t="str">
        <x:v>SLU_250_CAP</x:v>
      </x:c>
      <x:c r="E71" s="15" t="n">
        <x:v>135</x:v>
      </x:c>
      <x:c r="F71" s="15" t="n">
        <x:f>ROUND($E71*(1-F$8),2)</x:f>
        <x:v>108</x:v>
      </x:c>
      <x:c r="G71" s="15" t="n">
        <x:f>ROUND($E71*(1-G$8),2)</x:f>
        <x:v>101.25</x:v>
      </x:c>
      <x:c r="H71" s="15" t="n">
        <x:f>ROUND($E71*(1-H$8),2)</x:f>
        <x:v>94.5</x:v>
      </x:c>
      <x:c r="I71" s="15" t="n">
        <x:f>ROUND($E71*(1-I$8),2)</x:f>
        <x:v>81</x:v>
      </x:c>
      <x:c r="J71" s="17" t="str">
        <x:v>https://prod.vectracompounds.com/us/products/slu-pp-332/?variant=variant_01M2NPNJ4WV2BSR7B7PP6XKKFD</x:v>
      </x:c>
    </x:row>
    <x:row r="72" ht="43" customHeight="1">
      <x:c r="A72" s="29" t="str">
        <x:v>SLU-PP-332</x:v>
      </x:c>
      <x:c r="B72" s="30" t="str">
        <x:v>Capsule bottle</x:v>
      </x:c>
      <x:c r="C72" s="30" t="str">
        <x:v>60 capsules × 500 mcg</x:v>
      </x:c>
      <x:c r="D72" s="29" t="str">
        <x:v>SLU_500_CAP</x:v>
      </x:c>
      <x:c r="E72" s="15" t="n">
        <x:v>105</x:v>
      </x:c>
      <x:c r="F72" s="15" t="n">
        <x:f>ROUND($E72*(1-F$8),2)</x:f>
        <x:v>84</x:v>
      </x:c>
      <x:c r="G72" s="15" t="n">
        <x:f>ROUND($E72*(1-G$8),2)</x:f>
        <x:v>78.75</x:v>
      </x:c>
      <x:c r="H72" s="15" t="n">
        <x:f>ROUND($E72*(1-H$8),2)</x:f>
        <x:v>73.5</x:v>
      </x:c>
      <x:c r="I72" s="15" t="n">
        <x:f>ROUND($E72*(1-I$8),2)</x:f>
        <x:v>63</x:v>
      </x:c>
      <x:c r="J72" s="17" t="str">
        <x:v>https://prod.vectracompounds.com/us/products/slu-pp-332/?variant=variant_01M2NPNJ4WMJJFYGQZRHCHMXNC</x:v>
      </x:c>
    </x:row>
    <x:row r="73" ht="43" customHeight="1">
      <x:c r="A73" s="31" t="str">
        <x:v>SS-31</x:v>
      </x:c>
      <x:c r="B73" s="32" t="str">
        <x:v>Vial</x:v>
      </x:c>
      <x:c r="C73" s="32" t="str">
        <x:v>10 mg</x:v>
      </x:c>
      <x:c r="D73" s="31" t="str">
        <x:v>SS31_10</x:v>
      </x:c>
      <x:c r="E73" s="33" t="n">
        <x:v>79</x:v>
      </x:c>
      <x:c r="F73" s="33" t="n">
        <x:f>ROUND($E73*(1-F$8),2)</x:f>
        <x:v>63.2</x:v>
      </x:c>
      <x:c r="G73" s="33" t="n">
        <x:f>ROUND($E73*(1-G$8),2)</x:f>
        <x:v>59.25</x:v>
      </x:c>
      <x:c r="H73" s="33" t="n">
        <x:f>ROUND($E73*(1-H$8),2)</x:f>
        <x:v>55.3</x:v>
      </x:c>
      <x:c r="I73" s="33" t="n">
        <x:f>ROUND($E73*(1-I$8),2)</x:f>
        <x:v>47.4</x:v>
      </x:c>
      <x:c r="J73" s="34" t="str">
        <x:v>https://prod.vectracompounds.com/us/products/ss-31/?variant=variant_01M2NPNJJTWXXPQD34GV9CNMVZ</x:v>
      </x:c>
    </x:row>
    <x:row r="74" ht="43" customHeight="1">
      <x:c r="A74" s="29" t="str">
        <x:v>SS-31</x:v>
      </x:c>
      <x:c r="B74" s="30" t="str">
        <x:v>Vial</x:v>
      </x:c>
      <x:c r="C74" s="30" t="str">
        <x:v>50 mg</x:v>
      </x:c>
      <x:c r="D74" s="29" t="str">
        <x:v>SS31_50</x:v>
      </x:c>
      <x:c r="E74" s="15" t="n">
        <x:v>169</x:v>
      </x:c>
      <x:c r="F74" s="15" t="n">
        <x:f>ROUND($E74*(1-F$8),2)</x:f>
        <x:v>135.2</x:v>
      </x:c>
      <x:c r="G74" s="15" t="n">
        <x:f>ROUND($E74*(1-G$8),2)</x:f>
        <x:v>126.75</x:v>
      </x:c>
      <x:c r="H74" s="15" t="n">
        <x:f>ROUND($E74*(1-H$8),2)</x:f>
        <x:v>118.3</x:v>
      </x:c>
      <x:c r="I74" s="15" t="n">
        <x:f>ROUND($E74*(1-I$8),2)</x:f>
        <x:v>101.4</x:v>
      </x:c>
      <x:c r="J74" s="17" t="str">
        <x:v>https://prod.vectracompounds.com/us/products/ss-31/?variant=variant_01M2NPNJJTWZMDGE4G7B2XJE9E</x:v>
      </x:c>
    </x:row>
    <x:row r="75" ht="43" customHeight="1">
      <x:c r="A75" s="31" t="str">
        <x:v>TB-500</x:v>
      </x:c>
      <x:c r="B75" s="32" t="str">
        <x:v>Vial</x:v>
      </x:c>
      <x:c r="C75" s="32" t="str">
        <x:v>5 mg</x:v>
      </x:c>
      <x:c r="D75" s="31" t="str">
        <x:v>TB_5</x:v>
      </x:c>
      <x:c r="E75" s="33" t="n">
        <x:v>65</x:v>
      </x:c>
      <x:c r="F75" s="33" t="n">
        <x:f>ROUND($E75*(1-F$8),2)</x:f>
        <x:v>52</x:v>
      </x:c>
      <x:c r="G75" s="33" t="n">
        <x:f>ROUND($E75*(1-G$8),2)</x:f>
        <x:v>48.75</x:v>
      </x:c>
      <x:c r="H75" s="33" t="n">
        <x:f>ROUND($E75*(1-H$8),2)</x:f>
        <x:v>45.5</x:v>
      </x:c>
      <x:c r="I75" s="33" t="n">
        <x:f>ROUND($E75*(1-I$8),2)</x:f>
        <x:v>39</x:v>
      </x:c>
      <x:c r="J75" s="34" t="str">
        <x:v>https://prod.vectracompounds.com/us/products/tb-500/?variant=variant_01M2NPMN9SV0NP6JG5VXJVQ903</x:v>
      </x:c>
    </x:row>
    <x:row r="76" ht="43" customHeight="1">
      <x:c r="A76" s="29" t="str">
        <x:v>TB-500</x:v>
      </x:c>
      <x:c r="B76" s="30" t="str">
        <x:v>Vial</x:v>
      </x:c>
      <x:c r="C76" s="30" t="str">
        <x:v>10 mg</x:v>
      </x:c>
      <x:c r="D76" s="29" t="str">
        <x:v>TB_10</x:v>
      </x:c>
      <x:c r="E76" s="15" t="n">
        <x:v>85</x:v>
      </x:c>
      <x:c r="F76" s="15" t="n">
        <x:f>ROUND($E76*(1-F$8),2)</x:f>
        <x:v>68</x:v>
      </x:c>
      <x:c r="G76" s="15" t="n">
        <x:f>ROUND($E76*(1-G$8),2)</x:f>
        <x:v>63.75</x:v>
      </x:c>
      <x:c r="H76" s="15" t="n">
        <x:f>ROUND($E76*(1-H$8),2)</x:f>
        <x:v>59.5</x:v>
      </x:c>
      <x:c r="I76" s="15" t="n">
        <x:f>ROUND($E76*(1-I$8),2)</x:f>
        <x:v>51</x:v>
      </x:c>
      <x:c r="J76" s="17" t="str">
        <x:v>https://prod.vectracompounds.com/us/products/tb-500/?variant=variant_01M2NPMN9SGTAGA4BF6ZA4WSZ8</x:v>
      </x:c>
    </x:row>
    <x:row r="77" ht="43" customHeight="1">
      <x:c r="A77" s="31" t="str">
        <x:v>Tesamorelin</x:v>
      </x:c>
      <x:c r="B77" s="32" t="str">
        <x:v>Vial</x:v>
      </x:c>
      <x:c r="C77" s="32" t="str">
        <x:v>10 mg</x:v>
      </x:c>
      <x:c r="D77" s="31" t="str">
        <x:v>TESA_10</x:v>
      </x:c>
      <x:c r="E77" s="33" t="n">
        <x:v>105</x:v>
      </x:c>
      <x:c r="F77" s="33" t="n">
        <x:f>ROUND($E77*(1-F$8),2)</x:f>
        <x:v>84</x:v>
      </x:c>
      <x:c r="G77" s="33" t="n">
        <x:f>ROUND($E77*(1-G$8),2)</x:f>
        <x:v>78.75</x:v>
      </x:c>
      <x:c r="H77" s="33" t="n">
        <x:f>ROUND($E77*(1-H$8),2)</x:f>
        <x:v>73.5</x:v>
      </x:c>
      <x:c r="I77" s="33" t="n">
        <x:f>ROUND($E77*(1-I$8),2)</x:f>
        <x:v>63</x:v>
      </x:c>
      <x:c r="J77" s="34" t="str">
        <x:v>https://prod.vectracompounds.com/us/products/tesamorelin/?variant=variant_01M2NPMNQYF1JC61Q76E3BYPPW</x:v>
      </x:c>
    </x:row>
    <x:row r="78" ht="43" customHeight="1">
      <x:c r="A78" s="29" t="str">
        <x:v>Tesamorelin</x:v>
      </x:c>
      <x:c r="B78" s="30" t="str">
        <x:v>Vial</x:v>
      </x:c>
      <x:c r="C78" s="30" t="str">
        <x:v>20 mg</x:v>
      </x:c>
      <x:c r="D78" s="29" t="str">
        <x:v>TESA_20</x:v>
      </x:c>
      <x:c r="E78" s="15" t="n">
        <x:v>129</x:v>
      </x:c>
      <x:c r="F78" s="15" t="n">
        <x:f>ROUND($E78*(1-F$8),2)</x:f>
        <x:v>103.2</x:v>
      </x:c>
      <x:c r="G78" s="15" t="n">
        <x:f>ROUND($E78*(1-G$8),2)</x:f>
        <x:v>96.75</x:v>
      </x:c>
      <x:c r="H78" s="15" t="n">
        <x:f>ROUND($E78*(1-H$8),2)</x:f>
        <x:v>90.3</x:v>
      </x:c>
      <x:c r="I78" s="15" t="n">
        <x:f>ROUND($E78*(1-I$8),2)</x:f>
        <x:v>77.4</x:v>
      </x:c>
      <x:c r="J78" s="17" t="str">
        <x:v>https://prod.vectracompounds.com/us/products/tesamorelin/?variant=variant_01M2NPMNQYCZ0806799FG7KJKZ</x:v>
      </x:c>
    </x:row>
    <x:row r="79" ht="43" customHeight="1">
      <x:c r="A79" s="31" t="str">
        <x:v>Tesofensine</x:v>
      </x:c>
      <x:c r="B79" s="32" t="str">
        <x:v>Capsule bottle</x:v>
      </x:c>
      <x:c r="C79" s="32" t="str">
        <x:v>60 capsules × 500 mcg</x:v>
      </x:c>
      <x:c r="D79" s="31" t="str">
        <x:v>TESO_500_CAP</x:v>
      </x:c>
      <x:c r="E79" s="33" t="n">
        <x:v>165</x:v>
      </x:c>
      <x:c r="F79" s="33" t="n">
        <x:f>ROUND($E79*(1-F$8),2)</x:f>
        <x:v>132</x:v>
      </x:c>
      <x:c r="G79" s="33" t="n">
        <x:f>ROUND($E79*(1-G$8),2)</x:f>
        <x:v>123.75</x:v>
      </x:c>
      <x:c r="H79" s="33" t="n">
        <x:f>ROUND($E79*(1-H$8),2)</x:f>
        <x:v>115.5</x:v>
      </x:c>
      <x:c r="I79" s="33" t="n">
        <x:f>ROUND($E79*(1-I$8),2)</x:f>
        <x:v>99</x:v>
      </x:c>
      <x:c r="J79" s="34" t="str">
        <x:v>https://prod.vectracompounds.com/us/products/tesofensine/?variant=variant_01M2NPNK07QNHA1YS524P2DFAG</x:v>
      </x:c>
    </x:row>
    <x:row r="80" ht="43" customHeight="1">
      <x:c r="A80" s="31" t="str">
        <x:v>Thymosin Alpha-1</x:v>
      </x:c>
      <x:c r="B80" s="32" t="str">
        <x:v>Vial</x:v>
      </x:c>
      <x:c r="C80" s="32" t="str">
        <x:v>5 mg</x:v>
      </x:c>
      <x:c r="D80" s="31" t="str">
        <x:v>TA1_5</x:v>
      </x:c>
      <x:c r="E80" s="33" t="n">
        <x:v>66</x:v>
      </x:c>
      <x:c r="F80" s="33" t="n">
        <x:f>ROUND($E80*(1-F$8),2)</x:f>
        <x:v>52.8</x:v>
      </x:c>
      <x:c r="G80" s="33" t="n">
        <x:f>ROUND($E80*(1-G$8),2)</x:f>
        <x:v>49.5</x:v>
      </x:c>
      <x:c r="H80" s="33" t="n">
        <x:f>ROUND($E80*(1-H$8),2)</x:f>
        <x:v>46.2</x:v>
      </x:c>
      <x:c r="I80" s="33" t="n">
        <x:f>ROUND($E80*(1-I$8),2)</x:f>
        <x:v>39.6</x:v>
      </x:c>
      <x:c r="J80" s="34" t="str">
        <x:v>https://prod.vectracompounds.com/us/products/thymosin-alpha-1/?variant=variant_01M2NPNKD2B2PZ002JFNKZ4VDJ</x:v>
      </x:c>
    </x:row>
    <x:row r="81" ht="43" customHeight="1">
      <x:c r="A81" s="29" t="str">
        <x:v>Thymosin Alpha-1</x:v>
      </x:c>
      <x:c r="B81" s="30" t="str">
        <x:v>Vial</x:v>
      </x:c>
      <x:c r="C81" s="30" t="str">
        <x:v>10 mg</x:v>
      </x:c>
      <x:c r="D81" s="29" t="str">
        <x:v>TA1_10</x:v>
      </x:c>
      <x:c r="E81" s="15" t="n">
        <x:v>99</x:v>
      </x:c>
      <x:c r="F81" s="15" t="n">
        <x:f>ROUND($E81*(1-F$8),2)</x:f>
        <x:v>79.2</x:v>
      </x:c>
      <x:c r="G81" s="15" t="n">
        <x:f>ROUND($E81*(1-G$8),2)</x:f>
        <x:v>74.25</x:v>
      </x:c>
      <x:c r="H81" s="15" t="n">
        <x:f>ROUND($E81*(1-H$8),2)</x:f>
        <x:v>69.3</x:v>
      </x:c>
      <x:c r="I81" s="15" t="n">
        <x:f>ROUND($E81*(1-I$8),2)</x:f>
        <x:v>59.4</x:v>
      </x:c>
      <x:c r="J81" s="17" t="str">
        <x:v>https://prod.vectracompounds.com/us/products/thymosin-alpha-1/?variant=variant_01M2NPNKD1SACBX0F8SX4BTEZQ</x:v>
      </x:c>
    </x:row>
    <x:row r="82" ht="43" customHeight="1">
      <x:c r="A82" s="31" t="str">
        <x:v>Tirzepatide</x:v>
      </x:c>
      <x:c r="B82" s="32" t="str">
        <x:v>Vial</x:v>
      </x:c>
      <x:c r="C82" s="32" t="str">
        <x:v>10 mg</x:v>
      </x:c>
      <x:c r="D82" s="31" t="str">
        <x:v>TRZ_10</x:v>
      </x:c>
      <x:c r="E82" s="33" t="n">
        <x:v>99</x:v>
      </x:c>
      <x:c r="F82" s="33" t="n">
        <x:f>ROUND($E82*(1-F$8),2)</x:f>
        <x:v>79.2</x:v>
      </x:c>
      <x:c r="G82" s="33" t="n">
        <x:f>ROUND($E82*(1-G$8),2)</x:f>
        <x:v>74.25</x:v>
      </x:c>
      <x:c r="H82" s="33" t="n">
        <x:f>ROUND($E82*(1-H$8),2)</x:f>
        <x:v>69.3</x:v>
      </x:c>
      <x:c r="I82" s="33" t="n">
        <x:f>ROUND($E82*(1-I$8),2)</x:f>
        <x:v>59.4</x:v>
      </x:c>
      <x:c r="J82" s="34" t="str">
        <x:v>https://prod.vectracompounds.com/us/products/tirzepatide/?variant=variant_01M2NPNKSVM6QC16VMM4AGBYKS</x:v>
      </x:c>
    </x:row>
    <x:row r="83" ht="43" customHeight="1">
      <x:c r="A83" s="29" t="str">
        <x:v>Tirzepatide</x:v>
      </x:c>
      <x:c r="B83" s="30" t="str">
        <x:v>Vial</x:v>
      </x:c>
      <x:c r="C83" s="30" t="str">
        <x:v>20 mg</x:v>
      </x:c>
      <x:c r="D83" s="29" t="str">
        <x:v>TRZ_20</x:v>
      </x:c>
      <x:c r="E83" s="15" t="n">
        <x:v>106</x:v>
      </x:c>
      <x:c r="F83" s="15" t="n">
        <x:f>ROUND($E83*(1-F$8),2)</x:f>
        <x:v>84.8</x:v>
      </x:c>
      <x:c r="G83" s="15" t="n">
        <x:f>ROUND($E83*(1-G$8),2)</x:f>
        <x:v>79.5</x:v>
      </x:c>
      <x:c r="H83" s="15" t="n">
        <x:f>ROUND($E83*(1-H$8),2)</x:f>
        <x:v>74.2</x:v>
      </x:c>
      <x:c r="I83" s="15" t="n">
        <x:f>ROUND($E83*(1-I$8),2)</x:f>
        <x:v>63.6</x:v>
      </x:c>
      <x:c r="J83" s="17" t="str">
        <x:v>https://prod.vectracompounds.com/us/products/tirzepatide/?variant=variant_01M2NPNKSW8523XDR784CER1BN</x:v>
      </x:c>
    </x:row>
    <x:row r="84" ht="43" customHeight="1">
      <x:c r="A84" s="29" t="str">
        <x:v>Tirzepatide</x:v>
      </x:c>
      <x:c r="B84" s="30" t="str">
        <x:v>Vial</x:v>
      </x:c>
      <x:c r="C84" s="30" t="str">
        <x:v>30 mg</x:v>
      </x:c>
      <x:c r="D84" s="29" t="str">
        <x:v>TRZ_30</x:v>
      </x:c>
      <x:c r="E84" s="15" t="n">
        <x:v>159</x:v>
      </x:c>
      <x:c r="F84" s="15" t="n">
        <x:f>ROUND($E84*(1-F$8),2)</x:f>
        <x:v>127.2</x:v>
      </x:c>
      <x:c r="G84" s="15" t="n">
        <x:f>ROUND($E84*(1-G$8),2)</x:f>
        <x:v>119.25</x:v>
      </x:c>
      <x:c r="H84" s="15" t="n">
        <x:f>ROUND($E84*(1-H$8),2)</x:f>
        <x:v>111.3</x:v>
      </x:c>
      <x:c r="I84" s="15" t="n">
        <x:f>ROUND($E84*(1-I$8),2)</x:f>
        <x:v>95.4</x:v>
      </x:c>
      <x:c r="J84" s="17" t="str">
        <x:v>https://prod.vectracompounds.com/us/products/tirzepatide/?variant=variant_01M2NPNKSWYM8SACA48DJMCPSM</x:v>
      </x:c>
    </x:row>
    <x:row r="85" ht="43" customHeight="1">
      <x:c r="A85" s="29" t="str">
        <x:v>Tirzepatide</x:v>
      </x:c>
      <x:c r="B85" s="30" t="str">
        <x:v>Vial</x:v>
      </x:c>
      <x:c r="C85" s="30" t="str">
        <x:v>40 mg</x:v>
      </x:c>
      <x:c r="D85" s="29" t="str">
        <x:v>TRZ_40</x:v>
      </x:c>
      <x:c r="E85" s="15" t="n">
        <x:v>189</x:v>
      </x:c>
      <x:c r="F85" s="15" t="n">
        <x:f>ROUND($E85*(1-F$8),2)</x:f>
        <x:v>151.2</x:v>
      </x:c>
      <x:c r="G85" s="15" t="n">
        <x:f>ROUND($E85*(1-G$8),2)</x:f>
        <x:v>141.75</x:v>
      </x:c>
      <x:c r="H85" s="15" t="n">
        <x:f>ROUND($E85*(1-H$8),2)</x:f>
        <x:v>132.3</x:v>
      </x:c>
      <x:c r="I85" s="15" t="n">
        <x:f>ROUND($E85*(1-I$8),2)</x:f>
        <x:v>113.4</x:v>
      </x:c>
      <x:c r="J85" s="17" t="str">
        <x:v>https://prod.vectracompounds.com/us/products/tirzepatide/?variant=variant_01M2NPNKSWXCZ2BQDTDV9MWBHY</x:v>
      </x:c>
    </x:row>
    <x:row r="86" ht="43" customHeight="1">
      <x:c r="A86" s="29" t="str">
        <x:v>Tirzepatide</x:v>
      </x:c>
      <x:c r="B86" s="30" t="str">
        <x:v>Vial</x:v>
      </x:c>
      <x:c r="C86" s="30" t="str">
        <x:v>60 mg</x:v>
      </x:c>
      <x:c r="D86" s="29" t="str">
        <x:v>TRZ_60</x:v>
      </x:c>
      <x:c r="E86" s="15" t="n">
        <x:v>249</x:v>
      </x:c>
      <x:c r="F86" s="15" t="n">
        <x:f>ROUND($E86*(1-F$8),2)</x:f>
        <x:v>199.2</x:v>
      </x:c>
      <x:c r="G86" s="15" t="n">
        <x:f>ROUND($E86*(1-G$8),2)</x:f>
        <x:v>186.75</x:v>
      </x:c>
      <x:c r="H86" s="15" t="n">
        <x:f>ROUND($E86*(1-H$8),2)</x:f>
        <x:v>174.3</x:v>
      </x:c>
      <x:c r="I86" s="15" t="n">
        <x:f>ROUND($E86*(1-I$8),2)</x:f>
        <x:v>149.4</x:v>
      </x:c>
      <x:c r="J86" s="17" t="str">
        <x:v>https://prod.vectracompounds.com/us/products/tirzepatide/?variant=variant_01M2NPNKSWMDC1HWFS8QTR30BF</x:v>
      </x:c>
    </x:row>
    <x:row r="87" ht="43" customHeight="1">
      <x:c r="A87" s="31" t="str">
        <x:v>Wolverine</x:v>
      </x:c>
      <x:c r="B87" s="32" t="str">
        <x:v>Vial</x:v>
      </x:c>
      <x:c r="C87" s="32" t="str">
        <x:v>5/5 mg</x:v>
      </x:c>
      <x:c r="D87" s="31" t="str">
        <x:v>BPC_TB_5</x:v>
      </x:c>
      <x:c r="E87" s="33" t="n">
        <x:v>69</x:v>
      </x:c>
      <x:c r="F87" s="33" t="n">
        <x:f>ROUND($E87*(1-F$8),2)</x:f>
        <x:v>55.2</x:v>
      </x:c>
      <x:c r="G87" s="33" t="n">
        <x:f>ROUND($E87*(1-G$8),2)</x:f>
        <x:v>51.75</x:v>
      </x:c>
      <x:c r="H87" s="33" t="n">
        <x:f>ROUND($E87*(1-H$8),2)</x:f>
        <x:v>48.3</x:v>
      </x:c>
      <x:c r="I87" s="33" t="n">
        <x:f>ROUND($E87*(1-I$8),2)</x:f>
        <x:v>41.4</x:v>
      </x:c>
      <x:c r="J87" s="34" t="str">
        <x:v>https://prod.vectracompounds.com/us/products/wolverine/?variant=variant_01M2NPN9S8AQ4NZ4GXR85H50B0</x:v>
      </x:c>
    </x:row>
    <x:row r="88" ht="43" customHeight="1">
      <x:c r="A88" s="29" t="str">
        <x:v>Wolverine</x:v>
      </x:c>
      <x:c r="B88" s="30" t="str">
        <x:v>Vial</x:v>
      </x:c>
      <x:c r="C88" s="30" t="str">
        <x:v>10/10 mg</x:v>
      </x:c>
      <x:c r="D88" s="29" t="str">
        <x:v>BPC_TB_10</x:v>
      </x:c>
      <x:c r="E88" s="15" t="n">
        <x:v>109</x:v>
      </x:c>
      <x:c r="F88" s="15" t="n">
        <x:f>ROUND($E88*(1-F$8),2)</x:f>
        <x:v>87.2</x:v>
      </x:c>
      <x:c r="G88" s="15" t="n">
        <x:f>ROUND($E88*(1-G$8),2)</x:f>
        <x:v>81.75</x:v>
      </x:c>
      <x:c r="H88" s="15" t="n">
        <x:f>ROUND($E88*(1-H$8),2)</x:f>
        <x:v>76.3</x:v>
      </x:c>
      <x:c r="I88" s="15" t="n">
        <x:f>ROUND($E88*(1-I$8),2)</x:f>
        <x:v>65.4</x:v>
      </x:c>
      <x:c r="J88" s="17" t="str">
        <x:v>https://prod.vectracompounds.com/us/products/wolverine/?variant=variant_01M2NPN9S8SDPNV30K8MTDK3VY</x:v>
      </x:c>
    </x:row>
    <x:row r="89" ht="43" customHeight="1">
      <x:c r="A89" s="29" t="str">
        <x:v>Wolverine</x:v>
      </x:c>
      <x:c r="B89" s="30" t="str">
        <x:v>Spray bottle</x:v>
      </x:c>
      <x:c r="C89" s="30" t="str">
        <x:v>15/15 mg / 15 mL</x:v>
      </x:c>
      <x:c r="D89" s="29" t="str">
        <x:v>BPC_TB_15_NS</x:v>
      </x:c>
      <x:c r="E89" s="15" t="n">
        <x:v>99</x:v>
      </x:c>
      <x:c r="F89" s="15" t="n">
        <x:f>ROUND($E89*(1-F$8),2)</x:f>
        <x:v>79.2</x:v>
      </x:c>
      <x:c r="G89" s="15" t="n">
        <x:f>ROUND($E89*(1-G$8),2)</x:f>
        <x:v>74.25</x:v>
      </x:c>
      <x:c r="H89" s="15" t="n">
        <x:f>ROUND($E89*(1-H$8),2)</x:f>
        <x:v>69.3</x:v>
      </x:c>
      <x:c r="I89" s="15" t="n">
        <x:f>ROUND($E89*(1-I$8),2)</x:f>
        <x:v>59.4</x:v>
      </x:c>
      <x:c r="J89" s="17" t="str">
        <x:v>https://prod.vectracompounds.com/us/products/wolverine/?variant=variant_01M3TX8A39836YGYRMVSSS4NCA</x:v>
      </x:c>
    </x:row>
    <x:row r="90" ht="43" customHeight="1">
      <x:c r="A90" s="29" t="str">
        <x:v>Wolverine</x:v>
      </x:c>
      <x:c r="B90" s="30" t="str">
        <x:v>Spray bottle</x:v>
      </x:c>
      <x:c r="C90" s="30" t="str">
        <x:v>150 / 150 mcg per spray, 30 mL</x:v>
      </x:c>
      <x:c r="D90" s="29" t="str">
        <x:v>BPC_TB_150_NS</x:v>
      </x:c>
      <x:c r="E90" s="15" t="n">
        <x:v>186</x:v>
      </x:c>
      <x:c r="F90" s="15" t="n">
        <x:f>ROUND($E90*(1-F$8),2)</x:f>
        <x:v>148.8</x:v>
      </x:c>
      <x:c r="G90" s="15" t="n">
        <x:f>ROUND($E90*(1-G$8),2)</x:f>
        <x:v>139.5</x:v>
      </x:c>
      <x:c r="H90" s="15" t="n">
        <x:f>ROUND($E90*(1-H$8),2)</x:f>
        <x:v>130.2</x:v>
      </x:c>
      <x:c r="I90" s="15" t="n">
        <x:f>ROUND($E90*(1-I$8),2)</x:f>
        <x:v>111.6</x:v>
      </x:c>
      <x:c r="J90" s="17" t="str">
        <x:v>https://prod.vectracompounds.com/us/products/wolverine/?variant=variant_01M2NPN9S76A8DM039E40HWR3K</x:v>
      </x:c>
    </x:row>
    <x:row r="91" ht="43" customHeight="1">
      <x:c r="A91" s="29" t="str">
        <x:v>Wolverine</x:v>
      </x:c>
      <x:c r="B91" s="30" t="str">
        <x:v>Capsule bottle</x:v>
      </x:c>
      <x:c r="C91" s="30" t="str">
        <x:v>60 capsules × 500 / 500 mcg</x:v>
      </x:c>
      <x:c r="D91" s="29" t="str">
        <x:v>BPC_TB_500_CAP</x:v>
      </x:c>
      <x:c r="E91" s="15" t="n">
        <x:v>205</x:v>
      </x:c>
      <x:c r="F91" s="15" t="n">
        <x:f>ROUND($E91*(1-F$8),2)</x:f>
        <x:v>164</x:v>
      </x:c>
      <x:c r="G91" s="15" t="n">
        <x:f>ROUND($E91*(1-G$8),2)</x:f>
        <x:v>153.75</x:v>
      </x:c>
      <x:c r="H91" s="15" t="n">
        <x:f>ROUND($E91*(1-H$8),2)</x:f>
        <x:v>143.5</x:v>
      </x:c>
      <x:c r="I91" s="15" t="n">
        <x:f>ROUND($E91*(1-I$8),2)</x:f>
        <x:v>123</x:v>
      </x:c>
      <x:c r="J91" s="17" t="str">
        <x:v>https://prod.vectracompounds.com/us/products/wolverine/?variant=variant_01M2NPN9S7Y04S7FQEY0S8S0Z8</x:v>
      </x:c>
    </x:row>
  </x:sheetData>
  <x:pageMargins left="0.7" right="0.7" top="0.75" bottom="0.75" header="0.3" footer="0.3"/>
  <x:tableParts count="1">
    <x:tablePart xmlns:r="http://schemas.openxmlformats.org/officeDocument/2006/relationships" r:id="R7778391b80e0432f"/>
  </x:tableParts>
</x:worksheet>
</file>